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4-06-30\"/>
    </mc:Choice>
  </mc:AlternateContent>
  <xr:revisionPtr revIDLastSave="0" documentId="13_ncr:1_{1B2FCA1B-6B97-4832-952C-16D6EA8D82F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<sst xmlns="http://schemas.openxmlformats.org/spreadsheetml/2006/main" count="466" uniqueCount="104">
  <si>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</si>
  <si>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</si>
  <si>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</si>
  <si>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</si>
  <si>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</si>
  <si>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</si>
  <si>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</si>
  <si>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</si>
  <si>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</si>
  <si>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</si>
  <si>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</si>
  <si>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</si>
  <si>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</si>
  <si>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</si>
  <si>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</si>
  <si>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</si>
  <si>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</si>
  <si>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</si>
  <si>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</si>
  <si>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</si>
  <si>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</si>
  <si>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</si>
  <si>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</si>
  <si>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</si>
  <si>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</si>
  <si>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</si>
  <si>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</si>
  <si>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</si>
  <si>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</si>
  <si>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</si>
  <si>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</si>
  <si>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</si>
  <si>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</si>
  <si>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</si>
  <si>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</si>
  <si>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</si>
  <si>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</si>
  <si>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</si>
  <si>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</si>
  <si>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</si>
  <si>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</si>
  <si>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</si>
  <si>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</si>
  <si>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</si>
  <si>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</si>
  <si>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</si>
  <si>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</si>
  <si>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Wielkość poręczeń za zobowiązania funduszu sekurytyzacyjnego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</si>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</sst>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2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0" fontId="15" fillId="0" borderId="35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  <xf numFmtId="49" fontId="15" fillId="0" borderId="49" xfId="2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/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4575810</xdr:colOff>
      <xdr:row>2</xdr:row>
      <xdr:rowOff>41910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81</v>
      </c>
    </row>
    <row r="8" spans="2:2" x14ac:dyDescent="0.3">
      <c r="B8" s="123" t="s">
        <v>82</v>
      </c>
    </row>
    <row r="9" spans="2:2" x14ac:dyDescent="0.3">
      <c r="B9" s="123" t="s">
        <v>74</v>
      </c>
    </row>
    <row r="10" spans="2:2" x14ac:dyDescent="0.3">
      <c r="B10" s="123" t="s">
        <v>83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71</v>
      </c>
    </row>
    <row r="15" spans="2:2" x14ac:dyDescent="0.3">
      <c r="B15" s="14" t="s">
        <v>22</v>
      </c>
    </row>
    <row r="16" spans="2:2" x14ac:dyDescent="0.3">
      <c r="B16" s="14" t="s">
        <v>100</v>
      </c>
    </row>
    <row r="17" spans="2:2" x14ac:dyDescent="0.3">
      <c r="B17" s="14" t="s">
        <v>84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F30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8" width="13.6640625" style="36" customWidth="1"/>
    <col min="29" max="29" width="4.33203125" style="36" customWidth="1"/>
    <col min="30" max="34" width="9.109375" style="36" hidden="1" customWidth="1"/>
    <col min="35" max="35" width="13.88671875" style="36" hidden="1" customWidth="1"/>
    <col min="36" max="40" width="9.109375" style="36" hidden="1" customWidth="1"/>
    <col min="41" max="41" width="12.33203125" style="36" hidden="1" customWidth="1"/>
    <col min="42" max="42" width="12.6640625" style="36" hidden="1" customWidth="1"/>
    <col min="43" max="43" width="13" style="36" hidden="1" customWidth="1"/>
    <col min="44" max="45" width="9.109375" style="36" hidden="1" customWidth="1"/>
    <col min="46" max="46" width="13.44140625" style="36" hidden="1" customWidth="1"/>
    <col min="47" max="47" width="12" style="36" hidden="1" customWidth="1"/>
    <col min="48" max="48" width="9.109375" style="36" hidden="1" customWidth="1"/>
    <col min="49" max="49" width="13.44140625" style="36" hidden="1" customWidth="1"/>
    <col min="50" max="51" width="9.109375" style="36" hidden="1" customWidth="1"/>
    <col min="52" max="52" width="10.6640625" style="36" hidden="1" customWidth="1"/>
    <col min="53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16384" width="9.109375" style="36" hidden="1"/>
  </cols>
  <sheetData>
    <row r="1" spans="1:28" s="32" customFormat="1" x14ac:dyDescent="0.3">
      <c r="A1" s="31"/>
      <c r="S1" s="143"/>
      <c r="U1" s="143"/>
      <c r="V1" s="143"/>
      <c r="W1" s="143"/>
    </row>
    <row r="2" spans="1:28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28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28" s="70" customFormat="1" x14ac:dyDescent="0.3">
      <c r="A4" s="69"/>
      <c r="S4" s="145"/>
      <c r="U4" s="145"/>
      <c r="V4" s="145"/>
      <c r="W4" s="145"/>
    </row>
    <row r="5" spans="1:28" s="70" customFormat="1" x14ac:dyDescent="0.3">
      <c r="A5" s="69"/>
      <c r="B5" s="71"/>
      <c r="S5" s="145"/>
      <c r="U5" s="145"/>
      <c r="V5" s="145"/>
      <c r="W5" s="145"/>
    </row>
    <row r="8" spans="1:28" ht="29.4" customHeight="1" thickBot="1" x14ac:dyDescent="0.35">
      <c r="B8" s="122" t="s">
        <v>78</v>
      </c>
      <c r="AA8" s="129"/>
    </row>
    <row r="9" spans="1:28" ht="15" thickBot="1" x14ac:dyDescent="0.35">
      <c r="B9" s="184"/>
      <c r="C9" s="186" t="s">
        <v>6</v>
      </c>
      <c r="D9" s="186"/>
      <c r="E9" s="186"/>
      <c r="F9" s="187"/>
      <c r="G9" s="188" t="s">
        <v>7</v>
      </c>
      <c r="H9" s="186"/>
      <c r="I9" s="186"/>
      <c r="J9" s="187"/>
      <c r="K9" s="178" t="s">
        <v>12</v>
      </c>
      <c r="L9" s="179"/>
      <c r="M9" s="179"/>
      <c r="N9" s="180"/>
      <c r="O9" s="175">
        <v>2021</v>
      </c>
      <c r="P9" s="176"/>
      <c r="Q9" s="176"/>
      <c r="R9" s="177"/>
      <c r="S9" s="182">
        <v>2022</v>
      </c>
      <c r="T9" s="176"/>
      <c r="U9" s="176"/>
      <c r="V9" s="176"/>
      <c r="W9" s="182">
        <v>2023</v>
      </c>
      <c r="X9" s="176"/>
      <c r="Y9" s="176"/>
      <c r="Z9" s="183"/>
      <c r="AA9" s="192" t="s">
        <v>101</v>
      </c>
      <c r="AB9" s="194"/>
    </row>
    <row r="10" spans="1:28" s="85" customFormat="1" ht="15" thickBot="1" x14ac:dyDescent="0.3">
      <c r="A10" s="83"/>
      <c r="B10" s="185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72" t="s">
        <v>9</v>
      </c>
    </row>
    <row r="11" spans="1:28" s="85" customFormat="1" x14ac:dyDescent="0.25">
      <c r="A11" s="83"/>
      <c r="B11" s="84" t="s">
        <v>60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02">
        <v>480660968.37132013</v>
      </c>
    </row>
    <row r="12" spans="1:28" s="85" customFormat="1" x14ac:dyDescent="0.25">
      <c r="A12" s="83"/>
      <c r="B12" s="116" t="s">
        <v>61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89">
        <v>410713376.55793011</v>
      </c>
    </row>
    <row r="13" spans="1:28" s="85" customFormat="1" x14ac:dyDescent="0.25">
      <c r="A13" s="83"/>
      <c r="B13" s="116" t="s">
        <v>62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89">
        <v>0</v>
      </c>
    </row>
    <row r="14" spans="1:28" s="85" customFormat="1" ht="29.4" thickBot="1" x14ac:dyDescent="0.3">
      <c r="A14" s="83"/>
      <c r="B14" s="92" t="s">
        <v>63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03">
        <v>69947591.813380003</v>
      </c>
    </row>
    <row r="15" spans="1:28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</row>
    <row r="16" spans="1:28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</row>
    <row r="17" spans="1:28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</row>
    <row r="18" spans="1:28" ht="29.4" thickBot="1" x14ac:dyDescent="0.35">
      <c r="B18" s="184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85</v>
      </c>
      <c r="M18" s="130" t="s">
        <v>86</v>
      </c>
      <c r="N18" s="169" t="s">
        <v>87</v>
      </c>
      <c r="O18" s="169" t="s">
        <v>88</v>
      </c>
      <c r="P18" s="169" t="s">
        <v>89</v>
      </c>
      <c r="Q18" s="169" t="s">
        <v>90</v>
      </c>
      <c r="R18" s="169" t="s">
        <v>91</v>
      </c>
      <c r="S18" s="169" t="s">
        <v>92</v>
      </c>
      <c r="T18" s="169" t="s">
        <v>93</v>
      </c>
      <c r="U18" s="169" t="s">
        <v>94</v>
      </c>
      <c r="V18" s="168" t="s">
        <v>95</v>
      </c>
      <c r="W18" s="168" t="s">
        <v>96</v>
      </c>
      <c r="X18" s="168" t="s">
        <v>97</v>
      </c>
      <c r="Y18" s="168" t="s">
        <v>98</v>
      </c>
      <c r="Z18" s="168" t="s">
        <v>99</v>
      </c>
      <c r="AA18" s="130" t="s">
        <v>102</v>
      </c>
      <c r="AB18" s="171" t="s">
        <v>103</v>
      </c>
    </row>
    <row r="19" spans="1:28" ht="15" thickBot="1" x14ac:dyDescent="0.35">
      <c r="B19" s="185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72" t="s">
        <v>21</v>
      </c>
    </row>
    <row r="20" spans="1:28" x14ac:dyDescent="0.3">
      <c r="B20" s="84" t="s">
        <v>60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80">
        <v>0.21462408692486068</v>
      </c>
    </row>
    <row r="21" spans="1:28" x14ac:dyDescent="0.3">
      <c r="B21" s="86" t="s">
        <v>61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49">
        <v>0.23374886663845262</v>
      </c>
    </row>
    <row r="22" spans="1:28" ht="29.4" thickBot="1" x14ac:dyDescent="0.35">
      <c r="B22" s="92" t="s">
        <v>63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82">
        <v>0.11329249380231257</v>
      </c>
    </row>
    <row r="23" spans="1:28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</row>
    <row r="24" spans="1:28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</row>
    <row r="25" spans="1:28" ht="15" thickBot="1" x14ac:dyDescent="0.35">
      <c r="B25" s="184" t="s">
        <v>70</v>
      </c>
      <c r="C25" s="186" t="s">
        <v>6</v>
      </c>
      <c r="D25" s="186"/>
      <c r="E25" s="186"/>
      <c r="F25" s="187"/>
      <c r="G25" s="188" t="s">
        <v>7</v>
      </c>
      <c r="H25" s="186"/>
      <c r="I25" s="186"/>
      <c r="J25" s="187"/>
      <c r="K25" s="181">
        <v>2020</v>
      </c>
      <c r="L25" s="179"/>
      <c r="M25" s="179"/>
      <c r="N25" s="180"/>
      <c r="O25" s="192">
        <v>2021</v>
      </c>
      <c r="P25" s="193"/>
      <c r="Q25" s="193"/>
      <c r="R25" s="194"/>
      <c r="S25" s="182">
        <v>2022</v>
      </c>
      <c r="T25" s="176"/>
      <c r="U25" s="176"/>
      <c r="V25" s="176"/>
      <c r="W25" s="189">
        <v>2023</v>
      </c>
      <c r="X25" s="190"/>
      <c r="Y25" s="190"/>
      <c r="Z25" s="191"/>
      <c r="AA25" s="192" t="s">
        <v>101</v>
      </c>
      <c r="AB25" s="194"/>
    </row>
    <row r="26" spans="1:28" ht="15" thickBot="1" x14ac:dyDescent="0.35">
      <c r="B26" s="185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72" t="s">
        <v>9</v>
      </c>
    </row>
    <row r="27" spans="1:28" s="85" customFormat="1" x14ac:dyDescent="0.25">
      <c r="A27" s="83"/>
      <c r="B27" s="84" t="s">
        <v>61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80">
        <v>0.85447623914543835</v>
      </c>
    </row>
    <row r="28" spans="1:28" s="85" customFormat="1" ht="29.4" thickBot="1" x14ac:dyDescent="0.3">
      <c r="A28" s="83"/>
      <c r="B28" s="92" t="s">
        <v>63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82">
        <v>0.14552376085454083</v>
      </c>
    </row>
    <row r="29" spans="1:28" s="85" customFormat="1" x14ac:dyDescent="0.25">
      <c r="A29" s="83"/>
      <c r="S29" s="148"/>
      <c r="U29" s="148"/>
      <c r="V29" s="148"/>
      <c r="W29" s="148"/>
      <c r="AA29" s="148"/>
    </row>
    <row r="30" spans="1:28" s="85" customFormat="1" x14ac:dyDescent="0.25">
      <c r="A30" s="83"/>
      <c r="S30" s="148"/>
      <c r="U30" s="148"/>
      <c r="V30" s="148"/>
      <c r="W30" s="148"/>
    </row>
  </sheetData>
  <mergeCells count="17">
    <mergeCell ref="AA25:AB25"/>
    <mergeCell ref="AA9:AB9"/>
    <mergeCell ref="O9:R9"/>
    <mergeCell ref="K9:N9"/>
    <mergeCell ref="K25:N25"/>
    <mergeCell ref="W9:Z9"/>
    <mergeCell ref="B9:B10"/>
    <mergeCell ref="C9:F9"/>
    <mergeCell ref="G9:J9"/>
    <mergeCell ref="B18:B19"/>
    <mergeCell ref="S9:V9"/>
    <mergeCell ref="S25:V25"/>
    <mergeCell ref="W25:Z25"/>
    <mergeCell ref="B25:B26"/>
    <mergeCell ref="C25:F25"/>
    <mergeCell ref="G25:J25"/>
    <mergeCell ref="O25:R25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49"/>
  <sheetViews>
    <sheetView zoomScaleNormal="100" workbookViewId="0">
      <pane xSplit="2" topLeftCell="R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8" width="13.6640625" style="36" customWidth="1"/>
    <col min="29" max="29" width="3.88671875" style="36" customWidth="1"/>
    <col min="30" max="34" width="9.109375" style="36" hidden="1" customWidth="1"/>
    <col min="35" max="35" width="13.88671875" style="36" hidden="1" customWidth="1"/>
    <col min="36" max="40" width="9.109375" style="36" hidden="1" customWidth="1"/>
    <col min="41" max="41" width="12.33203125" style="36" hidden="1" customWidth="1"/>
    <col min="42" max="42" width="12.6640625" style="36" hidden="1" customWidth="1"/>
    <col min="43" max="43" width="13" style="36" hidden="1" customWidth="1"/>
    <col min="44" max="45" width="9.109375" style="36" hidden="1" customWidth="1"/>
    <col min="46" max="46" width="13.44140625" style="36" hidden="1" customWidth="1"/>
    <col min="47" max="47" width="12" style="36" hidden="1" customWidth="1"/>
    <col min="48" max="48" width="9.109375" style="36" hidden="1" customWidth="1"/>
    <col min="49" max="49" width="13.44140625" style="36" hidden="1" customWidth="1"/>
    <col min="50" max="51" width="9.109375" style="36" hidden="1" customWidth="1"/>
    <col min="52" max="52" width="10.6640625" style="36" hidden="1" customWidth="1"/>
    <col min="53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16384" width="9.109375" style="36" hidden="1"/>
  </cols>
  <sheetData>
    <row r="1" spans="1:28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28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28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28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28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28" ht="30" customHeight="1" thickBot="1" x14ac:dyDescent="0.35">
      <c r="B8" s="122" t="s">
        <v>79</v>
      </c>
    </row>
    <row r="9" spans="1:28" ht="15" thickBot="1" x14ac:dyDescent="0.35">
      <c r="B9" s="184"/>
      <c r="C9" s="186" t="s">
        <v>6</v>
      </c>
      <c r="D9" s="186"/>
      <c r="E9" s="186"/>
      <c r="F9" s="187"/>
      <c r="G9" s="188" t="s">
        <v>7</v>
      </c>
      <c r="H9" s="186"/>
      <c r="I9" s="186"/>
      <c r="J9" s="187"/>
      <c r="K9" s="181">
        <v>2020</v>
      </c>
      <c r="L9" s="179"/>
      <c r="M9" s="179"/>
      <c r="N9" s="180"/>
      <c r="O9" s="175">
        <v>2021</v>
      </c>
      <c r="P9" s="176"/>
      <c r="Q9" s="176"/>
      <c r="R9" s="177"/>
      <c r="S9" s="182">
        <v>2022</v>
      </c>
      <c r="T9" s="176"/>
      <c r="U9" s="176"/>
      <c r="V9" s="176"/>
      <c r="W9" s="182">
        <v>2023</v>
      </c>
      <c r="X9" s="176"/>
      <c r="Y9" s="176"/>
      <c r="Z9" s="183"/>
      <c r="AA9" s="192" t="s">
        <v>101</v>
      </c>
      <c r="AB9" s="200"/>
    </row>
    <row r="10" spans="1:28" s="85" customFormat="1" ht="15" thickBot="1" x14ac:dyDescent="0.3">
      <c r="A10" s="83"/>
      <c r="B10" s="185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70" t="s">
        <v>9</v>
      </c>
    </row>
    <row r="11" spans="1:28" s="85" customFormat="1" x14ac:dyDescent="0.25">
      <c r="A11" s="83"/>
      <c r="B11" s="98" t="s">
        <v>76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02">
        <v>1915000.4804500001</v>
      </c>
    </row>
    <row r="12" spans="1:28" s="85" customFormat="1" x14ac:dyDescent="0.25">
      <c r="A12" s="83"/>
      <c r="B12" s="99" t="s">
        <v>48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89">
        <v>1753723.7321499994</v>
      </c>
    </row>
    <row r="13" spans="1:28" s="85" customFormat="1" x14ac:dyDescent="0.25">
      <c r="A13" s="83"/>
      <c r="B13" s="99" t="s">
        <v>49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89">
        <v>0</v>
      </c>
    </row>
    <row r="14" spans="1:28" s="85" customFormat="1" ht="28.8" x14ac:dyDescent="0.25">
      <c r="A14" s="83"/>
      <c r="B14" s="99" t="s">
        <v>50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89">
        <v>51191.504910000011</v>
      </c>
    </row>
    <row r="15" spans="1:28" s="85" customFormat="1" x14ac:dyDescent="0.25">
      <c r="A15" s="83"/>
      <c r="B15" s="99" t="s">
        <v>51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89">
        <v>643.65810999999997</v>
      </c>
    </row>
    <row r="16" spans="1:28" s="85" customFormat="1" ht="28.8" x14ac:dyDescent="0.25">
      <c r="A16" s="83"/>
      <c r="B16" s="99" t="s">
        <v>52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89">
        <v>0</v>
      </c>
    </row>
    <row r="17" spans="1:28" s="85" customFormat="1" ht="28.8" x14ac:dyDescent="0.25">
      <c r="A17" s="83"/>
      <c r="B17" s="99" t="s">
        <v>53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89">
        <v>1307.8184800000001</v>
      </c>
    </row>
    <row r="18" spans="1:28" s="85" customFormat="1" ht="28.8" x14ac:dyDescent="0.25">
      <c r="A18" s="83"/>
      <c r="B18" s="99" t="s">
        <v>54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89">
        <v>0</v>
      </c>
    </row>
    <row r="19" spans="1:28" s="85" customFormat="1" ht="28.8" x14ac:dyDescent="0.25">
      <c r="A19" s="83"/>
      <c r="B19" s="99" t="s">
        <v>55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89">
        <v>0</v>
      </c>
    </row>
    <row r="20" spans="1:28" s="85" customFormat="1" x14ac:dyDescent="0.25">
      <c r="A20" s="83"/>
      <c r="B20" s="99" t="s">
        <v>56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89">
        <v>8001.9853499999999</v>
      </c>
    </row>
    <row r="21" spans="1:28" s="85" customFormat="1" x14ac:dyDescent="0.25">
      <c r="A21" s="83"/>
      <c r="B21" s="100" t="s">
        <v>77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91">
        <v>1429869.9659599997</v>
      </c>
    </row>
    <row r="22" spans="1:28" s="85" customFormat="1" x14ac:dyDescent="0.25">
      <c r="A22" s="83"/>
      <c r="B22" s="99" t="s">
        <v>57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89">
        <v>689944.51917999994</v>
      </c>
    </row>
    <row r="23" spans="1:28" s="85" customFormat="1" x14ac:dyDescent="0.25">
      <c r="A23" s="83"/>
      <c r="B23" s="99" t="s">
        <v>58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89">
        <v>739925.44776999974</v>
      </c>
    </row>
    <row r="24" spans="1:28" s="85" customFormat="1" ht="15" thickBot="1" x14ac:dyDescent="0.3">
      <c r="A24" s="83"/>
      <c r="B24" s="101" t="s">
        <v>59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03">
        <v>276304.85733999993</v>
      </c>
    </row>
    <row r="25" spans="1:28" x14ac:dyDescent="0.3">
      <c r="B25" s="8" t="s">
        <v>5</v>
      </c>
      <c r="C25" s="73"/>
      <c r="Z25" s="173"/>
      <c r="AA25" s="201"/>
      <c r="AB25" s="173"/>
    </row>
    <row r="26" spans="1:28" x14ac:dyDescent="0.3">
      <c r="B26" s="74"/>
      <c r="AA26" s="129"/>
    </row>
    <row r="27" spans="1:28" ht="15" thickBot="1" x14ac:dyDescent="0.35">
      <c r="C27" s="75"/>
      <c r="D27" s="75"/>
      <c r="E27" s="75"/>
      <c r="F27" s="75"/>
      <c r="AA27" s="129"/>
    </row>
    <row r="28" spans="1:28" ht="29.4" thickBot="1" x14ac:dyDescent="0.35">
      <c r="B28" s="184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85</v>
      </c>
      <c r="M28" s="130" t="s">
        <v>86</v>
      </c>
      <c r="N28" s="168" t="s">
        <v>87</v>
      </c>
      <c r="O28" s="130" t="s">
        <v>88</v>
      </c>
      <c r="P28" s="54" t="s">
        <v>89</v>
      </c>
      <c r="Q28" s="54" t="s">
        <v>90</v>
      </c>
      <c r="R28" s="130" t="s">
        <v>91</v>
      </c>
      <c r="S28" s="130" t="s">
        <v>92</v>
      </c>
      <c r="T28" s="130" t="s">
        <v>93</v>
      </c>
      <c r="U28" s="130" t="s">
        <v>94</v>
      </c>
      <c r="V28" s="168" t="s">
        <v>95</v>
      </c>
      <c r="W28" s="168" t="s">
        <v>96</v>
      </c>
      <c r="X28" s="168" t="s">
        <v>97</v>
      </c>
      <c r="Y28" s="168" t="s">
        <v>98</v>
      </c>
      <c r="Z28" s="168" t="s">
        <v>99</v>
      </c>
      <c r="AA28" s="130" t="s">
        <v>102</v>
      </c>
      <c r="AB28" s="171" t="s">
        <v>103</v>
      </c>
    </row>
    <row r="29" spans="1:28" ht="15" thickBot="1" x14ac:dyDescent="0.35">
      <c r="B29" s="185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72" t="s">
        <v>21</v>
      </c>
    </row>
    <row r="30" spans="1:28" x14ac:dyDescent="0.3">
      <c r="B30" s="84" t="s">
        <v>65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80">
        <v>0.17965092225270773</v>
      </c>
    </row>
    <row r="31" spans="1:28" x14ac:dyDescent="0.3">
      <c r="B31" s="86" t="s">
        <v>48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12">
        <v>0.1854186303283798</v>
      </c>
    </row>
    <row r="32" spans="1:28" ht="28.8" x14ac:dyDescent="0.3">
      <c r="B32" s="86" t="s">
        <v>50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14">
        <v>0.20272313770175998</v>
      </c>
    </row>
    <row r="33" spans="1:28" x14ac:dyDescent="0.3">
      <c r="B33" s="86" t="s">
        <v>69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12">
        <v>0.11286225089465117</v>
      </c>
    </row>
    <row r="34" spans="1:28" ht="15" thickBot="1" x14ac:dyDescent="0.35">
      <c r="B34" s="92" t="s">
        <v>59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82">
        <v>0.36094006816894436</v>
      </c>
    </row>
    <row r="35" spans="1:28" x14ac:dyDescent="0.3">
      <c r="AA35" s="129"/>
    </row>
    <row r="36" spans="1:28" ht="15" thickBot="1" x14ac:dyDescent="0.35">
      <c r="AA36" s="129"/>
    </row>
    <row r="37" spans="1:28" ht="15" thickBot="1" x14ac:dyDescent="0.35">
      <c r="B37" s="184" t="s">
        <v>19</v>
      </c>
      <c r="C37" s="186" t="s">
        <v>6</v>
      </c>
      <c r="D37" s="186"/>
      <c r="E37" s="186"/>
      <c r="F37" s="187"/>
      <c r="G37" s="188" t="s">
        <v>7</v>
      </c>
      <c r="H37" s="186"/>
      <c r="I37" s="186"/>
      <c r="J37" s="187"/>
      <c r="K37" s="181">
        <v>2020</v>
      </c>
      <c r="L37" s="179"/>
      <c r="M37" s="179"/>
      <c r="N37" s="180"/>
      <c r="O37" s="175">
        <v>2021</v>
      </c>
      <c r="P37" s="176"/>
      <c r="Q37" s="176"/>
      <c r="R37" s="177"/>
      <c r="S37" s="182">
        <v>2022</v>
      </c>
      <c r="T37" s="176"/>
      <c r="U37" s="176"/>
      <c r="V37" s="176"/>
      <c r="W37" s="182">
        <v>2023</v>
      </c>
      <c r="X37" s="176"/>
      <c r="Y37" s="176"/>
      <c r="Z37" s="176"/>
      <c r="AA37" s="193" t="s">
        <v>101</v>
      </c>
      <c r="AB37" s="200"/>
    </row>
    <row r="38" spans="1:28" ht="15" thickBot="1" x14ac:dyDescent="0.35">
      <c r="B38" s="185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70" t="s">
        <v>9</v>
      </c>
    </row>
    <row r="39" spans="1:28" s="85" customFormat="1" x14ac:dyDescent="0.25">
      <c r="A39" s="83"/>
      <c r="B39" s="84" t="s">
        <v>48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80">
        <v>0.91578239799600314</v>
      </c>
    </row>
    <row r="40" spans="1:28" s="85" customFormat="1" ht="28.8" x14ac:dyDescent="0.25">
      <c r="A40" s="83"/>
      <c r="B40" s="86" t="s">
        <v>50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12">
        <v>2.673184964317642E-2</v>
      </c>
    </row>
    <row r="41" spans="1:28" s="85" customFormat="1" ht="28.8" x14ac:dyDescent="0.25">
      <c r="A41" s="83"/>
      <c r="B41" s="86" t="s">
        <v>53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12">
        <v>6.8293376077518259E-4</v>
      </c>
    </row>
    <row r="42" spans="1:28" s="85" customFormat="1" ht="15" thickBot="1" x14ac:dyDescent="0.3">
      <c r="A42" s="83"/>
      <c r="B42" s="87" t="s">
        <v>56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82">
        <v>4.1785813798436424E-3</v>
      </c>
    </row>
    <row r="43" spans="1:28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</row>
    <row r="44" spans="1:28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</row>
    <row r="45" spans="1:28" s="85" customFormat="1" ht="15" thickBot="1" x14ac:dyDescent="0.3">
      <c r="A45" s="83"/>
      <c r="B45" s="184" t="s">
        <v>20</v>
      </c>
      <c r="C45" s="186" t="s">
        <v>6</v>
      </c>
      <c r="D45" s="186"/>
      <c r="E45" s="186"/>
      <c r="F45" s="187"/>
      <c r="G45" s="188" t="s">
        <v>7</v>
      </c>
      <c r="H45" s="186"/>
      <c r="I45" s="186"/>
      <c r="J45" s="187"/>
      <c r="K45" s="181">
        <v>2020</v>
      </c>
      <c r="L45" s="179"/>
      <c r="M45" s="179"/>
      <c r="N45" s="180"/>
      <c r="O45" s="175">
        <v>2021</v>
      </c>
      <c r="P45" s="176"/>
      <c r="Q45" s="176"/>
      <c r="R45" s="177"/>
      <c r="S45" s="182">
        <v>2022</v>
      </c>
      <c r="T45" s="176"/>
      <c r="U45" s="176"/>
      <c r="V45" s="176"/>
      <c r="W45" s="182">
        <v>2023</v>
      </c>
      <c r="X45" s="176"/>
      <c r="Y45" s="176"/>
      <c r="Z45" s="176"/>
      <c r="AA45" s="193" t="s">
        <v>101</v>
      </c>
      <c r="AB45" s="200"/>
    </row>
    <row r="46" spans="1:28" s="85" customFormat="1" ht="15" thickBot="1" x14ac:dyDescent="0.3">
      <c r="A46" s="83"/>
      <c r="B46" s="185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70" t="s">
        <v>9</v>
      </c>
    </row>
    <row r="47" spans="1:28" s="85" customFormat="1" x14ac:dyDescent="0.25">
      <c r="A47" s="83"/>
      <c r="B47" s="99" t="s">
        <v>57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80">
        <v>0.48252256191476717</v>
      </c>
    </row>
    <row r="48" spans="1:28" s="85" customFormat="1" x14ac:dyDescent="0.25">
      <c r="A48" s="83"/>
      <c r="B48" s="99" t="s">
        <v>58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12">
        <v>0.51747743877760344</v>
      </c>
    </row>
    <row r="49" spans="1:28" s="85" customFormat="1" ht="15" thickBot="1" x14ac:dyDescent="0.3">
      <c r="A49" s="83"/>
      <c r="B49" s="101" t="s">
        <v>59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82">
        <v>0.19323775162624088</v>
      </c>
    </row>
  </sheetData>
  <mergeCells count="25">
    <mergeCell ref="AA9:AB9"/>
    <mergeCell ref="AA37:AB37"/>
    <mergeCell ref="AA45:AB45"/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I65496"/>
  <sheetViews>
    <sheetView zoomScaleNormal="100" workbookViewId="0">
      <pane xSplit="2" topLeftCell="F1" activePane="topRight" state="frozen"/>
      <selection pane="topRight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8" width="13.6640625" style="16" customWidth="1"/>
    <col min="29" max="29" width="3.5546875" style="23" customWidth="1"/>
    <col min="30" max="34" width="0" style="1" hidden="1" customWidth="1"/>
    <col min="35" max="35" width="13.6640625" style="1" hidden="1" customWidth="1"/>
    <col min="36" max="16384" width="9.109375" style="1" hidden="1"/>
  </cols>
  <sheetData>
    <row r="2" spans="1:29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20"/>
    </row>
    <row r="3" spans="1:29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20"/>
    </row>
    <row r="4" spans="1:29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20"/>
    </row>
    <row r="5" spans="1:29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20"/>
    </row>
    <row r="6" spans="1:29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20"/>
    </row>
    <row r="7" spans="1:29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20"/>
    </row>
    <row r="9" spans="1:29" ht="30" customHeight="1" thickBot="1" x14ac:dyDescent="0.35">
      <c r="B9" s="121" t="s">
        <v>75</v>
      </c>
    </row>
    <row r="10" spans="1:29" ht="15" thickBot="1" x14ac:dyDescent="0.35">
      <c r="B10" s="195"/>
      <c r="C10" s="186" t="s">
        <v>6</v>
      </c>
      <c r="D10" s="186"/>
      <c r="E10" s="186"/>
      <c r="F10" s="187"/>
      <c r="G10" s="188" t="s">
        <v>7</v>
      </c>
      <c r="H10" s="186"/>
      <c r="I10" s="186"/>
      <c r="J10" s="187"/>
      <c r="K10" s="181">
        <v>2020</v>
      </c>
      <c r="L10" s="179"/>
      <c r="M10" s="179"/>
      <c r="N10" s="180"/>
      <c r="O10" s="175">
        <v>2021</v>
      </c>
      <c r="P10" s="176"/>
      <c r="Q10" s="176"/>
      <c r="R10" s="177"/>
      <c r="S10" s="182">
        <v>2022</v>
      </c>
      <c r="T10" s="176"/>
      <c r="U10" s="176"/>
      <c r="V10" s="176"/>
      <c r="W10" s="182">
        <v>2023</v>
      </c>
      <c r="X10" s="176"/>
      <c r="Y10" s="176"/>
      <c r="Z10" s="183"/>
      <c r="AA10" s="192" t="s">
        <v>101</v>
      </c>
      <c r="AB10" s="200"/>
      <c r="AC10" s="24"/>
    </row>
    <row r="11" spans="1:29" ht="15" thickBot="1" x14ac:dyDescent="0.35">
      <c r="B11" s="196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70" t="s">
        <v>9</v>
      </c>
      <c r="AC11" s="24"/>
    </row>
    <row r="12" spans="1:29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8">
        <v>3048187.6024599997</v>
      </c>
    </row>
    <row r="13" spans="1:29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9">
        <v>1264281.5523600001</v>
      </c>
    </row>
    <row r="14" spans="1:29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9">
        <v>620114.94342000014</v>
      </c>
    </row>
    <row r="15" spans="1:29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9">
        <v>423640.82947</v>
      </c>
    </row>
    <row r="16" spans="1:29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9">
        <v>71173.391279999996</v>
      </c>
    </row>
    <row r="17" spans="2:28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9">
        <v>108798.46653999999</v>
      </c>
    </row>
    <row r="18" spans="2:28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9">
        <v>127995.35517</v>
      </c>
    </row>
    <row r="19" spans="2:28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9">
        <v>0</v>
      </c>
    </row>
    <row r="20" spans="2:28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9">
        <v>31528.409829999997</v>
      </c>
    </row>
    <row r="21" spans="2:28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9">
        <v>0</v>
      </c>
    </row>
    <row r="22" spans="2:28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50">
        <v>0</v>
      </c>
    </row>
    <row r="23" spans="2:28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</row>
    <row r="24" spans="2:28" ht="14.4" thickBot="1" x14ac:dyDescent="0.35"/>
    <row r="25" spans="2:28" ht="15" thickBot="1" x14ac:dyDescent="0.35">
      <c r="B25" s="184"/>
      <c r="C25" s="197">
        <v>2018</v>
      </c>
      <c r="D25" s="186"/>
      <c r="E25" s="186"/>
      <c r="F25" s="187"/>
      <c r="G25" s="198">
        <v>2019</v>
      </c>
      <c r="H25" s="186"/>
      <c r="I25" s="186"/>
      <c r="J25" s="187"/>
      <c r="K25" s="178" t="s">
        <v>12</v>
      </c>
      <c r="L25" s="179"/>
      <c r="M25" s="179"/>
      <c r="N25" s="180"/>
      <c r="O25" s="175">
        <v>2021</v>
      </c>
      <c r="P25" s="176"/>
      <c r="Q25" s="176"/>
      <c r="R25" s="177"/>
      <c r="S25" s="182">
        <v>2022</v>
      </c>
      <c r="T25" s="176"/>
      <c r="U25" s="176"/>
      <c r="V25" s="176"/>
      <c r="W25" s="182">
        <v>2023</v>
      </c>
      <c r="X25" s="176"/>
      <c r="Y25" s="176"/>
      <c r="Z25" s="183"/>
      <c r="AA25" s="192" t="s">
        <v>101</v>
      </c>
      <c r="AB25" s="200"/>
    </row>
    <row r="26" spans="2:28" ht="15" thickBot="1" x14ac:dyDescent="0.35">
      <c r="B26" s="185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47" t="s">
        <v>9</v>
      </c>
    </row>
    <row r="27" spans="2:28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65">
        <v>2051214.0874200002</v>
      </c>
    </row>
    <row r="28" spans="2:28" ht="14.4" x14ac:dyDescent="0.3">
      <c r="B28" s="64" t="s">
        <v>72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6">
        <v>394424.11470000003</v>
      </c>
    </row>
    <row r="29" spans="2:28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6">
        <v>691069.92099999997</v>
      </c>
    </row>
    <row r="30" spans="2:28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6">
        <v>983897.84811000002</v>
      </c>
    </row>
    <row r="31" spans="2:28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6">
        <v>192285.20262</v>
      </c>
    </row>
    <row r="32" spans="2:28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6">
        <v>7377.73675</v>
      </c>
    </row>
    <row r="33" spans="2:28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96">
        <v>991679.70139000018</v>
      </c>
    </row>
    <row r="34" spans="2:28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68">
        <v>16477.728940000001</v>
      </c>
    </row>
    <row r="35" spans="2:28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68">
        <v>25306.559129999998</v>
      </c>
    </row>
    <row r="36" spans="2:28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68">
        <v>5.5429899999999996</v>
      </c>
    </row>
    <row r="37" spans="2:28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68">
        <v>0</v>
      </c>
    </row>
    <row r="38" spans="2:28" ht="15" thickBot="1" x14ac:dyDescent="0.35">
      <c r="B38" s="95" t="s">
        <v>47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97">
        <v>0</v>
      </c>
    </row>
    <row r="39" spans="2:28" ht="14.4" x14ac:dyDescent="0.3">
      <c r="B39" s="51" t="s">
        <v>64</v>
      </c>
    </row>
    <row r="65487" spans="3:29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28"/>
    </row>
    <row r="65488" spans="3:29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28"/>
    </row>
    <row r="65489" spans="3:29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28"/>
    </row>
    <row r="65490" spans="3:29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28"/>
    </row>
    <row r="65491" spans="3:29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28"/>
    </row>
    <row r="65492" spans="3:29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28"/>
    </row>
    <row r="65493" spans="3:29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28"/>
    </row>
    <row r="65494" spans="3:29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28"/>
    </row>
    <row r="65495" spans="3:29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28"/>
    </row>
    <row r="65496" spans="3:29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28"/>
    </row>
  </sheetData>
  <mergeCells count="16">
    <mergeCell ref="AA10:AB10"/>
    <mergeCell ref="AA25:AB25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B22"/>
  <sheetViews>
    <sheetView zoomScaleNormal="100" workbookViewId="0">
      <pane xSplit="2" topLeftCell="V1" activePane="topRight" state="frozen"/>
      <selection pane="topRight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customWidth="1"/>
    <col min="28" max="28" width="13.6640625" style="23" customWidth="1"/>
    <col min="29" max="29" width="5" style="28" customWidth="1"/>
    <col min="30" max="16364" width="9.109375" style="23" hidden="1"/>
    <col min="16365" max="16365" width="2.44140625" style="23" hidden="1" customWidth="1"/>
    <col min="16366" max="16366" width="3.88671875" style="23" hidden="1" customWidth="1"/>
    <col min="16367" max="16367" width="4.21875" style="23" hidden="1" customWidth="1"/>
    <col min="16368" max="16368" width="6.5546875" style="23" hidden="1" customWidth="1"/>
    <col min="16369" max="16369" width="3.5546875" style="23" hidden="1" customWidth="1"/>
    <col min="16370" max="16370" width="4" style="23" hidden="1" customWidth="1"/>
    <col min="16371" max="16371" width="3.33203125" style="23" hidden="1" customWidth="1"/>
    <col min="16372" max="16372" width="2.5546875" style="23" hidden="1" customWidth="1"/>
    <col min="16373" max="16373" width="3.5546875" style="23" hidden="1" customWidth="1"/>
    <col min="16374" max="16374" width="3.77734375" style="23" hidden="1" customWidth="1"/>
    <col min="16375" max="16375" width="4.6640625" style="23" hidden="1" customWidth="1"/>
    <col min="16376" max="16376" width="6.77734375" style="23" hidden="1" customWidth="1"/>
    <col min="16377" max="16377" width="4" style="23" hidden="1" customWidth="1"/>
    <col min="16378" max="16378" width="0.88671875" style="23" hidden="1" customWidth="1"/>
    <col min="16379" max="16380" width="2.5546875" style="23" hidden="1" customWidth="1"/>
    <col min="16381" max="16381" width="1.6640625" style="23" hidden="1" customWidth="1"/>
    <col min="16382" max="16382" width="2" style="23" hidden="1" customWidth="1"/>
    <col min="16383" max="16384" width="9.109375" style="23" hidden="1" customWidth="1"/>
  </cols>
  <sheetData>
    <row r="1" spans="1:131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8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4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</row>
    <row r="2" spans="1:131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8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1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</row>
    <row r="3" spans="1:131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8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1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</row>
    <row r="4" spans="1:131" x14ac:dyDescent="0.3">
      <c r="C4" s="25"/>
    </row>
    <row r="5" spans="1:131" ht="14.4" x14ac:dyDescent="0.3">
      <c r="B5" s="26"/>
      <c r="C5" s="27"/>
    </row>
    <row r="6" spans="1:131" x14ac:dyDescent="0.3">
      <c r="B6" s="20"/>
    </row>
    <row r="7" spans="1:131" x14ac:dyDescent="0.3">
      <c r="B7" s="20"/>
    </row>
    <row r="9" spans="1:131" ht="30" customHeight="1" thickBot="1" x14ac:dyDescent="0.35">
      <c r="B9" s="121" t="s">
        <v>80</v>
      </c>
    </row>
    <row r="10" spans="1:131" s="1" customFormat="1" ht="15" thickBot="1" x14ac:dyDescent="0.35">
      <c r="A10" s="5"/>
      <c r="B10" s="184" t="s">
        <v>73</v>
      </c>
      <c r="C10" s="186" t="s">
        <v>6</v>
      </c>
      <c r="D10" s="186"/>
      <c r="E10" s="186"/>
      <c r="F10" s="187"/>
      <c r="G10" s="188" t="s">
        <v>7</v>
      </c>
      <c r="H10" s="186"/>
      <c r="I10" s="186"/>
      <c r="J10" s="187"/>
      <c r="K10" s="181">
        <v>2020</v>
      </c>
      <c r="L10" s="179"/>
      <c r="M10" s="179"/>
      <c r="N10" s="180"/>
      <c r="O10" s="175">
        <v>2021</v>
      </c>
      <c r="P10" s="176"/>
      <c r="Q10" s="176"/>
      <c r="R10" s="177"/>
      <c r="S10" s="182">
        <v>2022</v>
      </c>
      <c r="T10" s="176"/>
      <c r="U10" s="176"/>
      <c r="V10" s="176"/>
      <c r="W10" s="182">
        <v>2023</v>
      </c>
      <c r="X10" s="176"/>
      <c r="Y10" s="176"/>
      <c r="Z10" s="183"/>
      <c r="AA10" s="192" t="s">
        <v>101</v>
      </c>
      <c r="AB10" s="194"/>
      <c r="AC10" s="5"/>
    </row>
    <row r="11" spans="1:131" s="1" customFormat="1" ht="15" thickBot="1" x14ac:dyDescent="0.35">
      <c r="A11" s="5"/>
      <c r="B11" s="199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47" t="s">
        <v>9</v>
      </c>
      <c r="AC11" s="5"/>
    </row>
    <row r="12" spans="1:131" ht="15" customHeight="1" x14ac:dyDescent="0.3">
      <c r="B12" s="53" t="s">
        <v>68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65">
        <v>2051214.0874200002</v>
      </c>
    </row>
    <row r="13" spans="1:131" s="1" customFormat="1" ht="14.4" x14ac:dyDescent="0.3">
      <c r="A13" s="5"/>
      <c r="B13" s="118" t="s">
        <v>67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20">
        <v>605710.50502000004</v>
      </c>
      <c r="AC13" s="5"/>
    </row>
    <row r="14" spans="1:131" s="1" customFormat="1" ht="14.4" x14ac:dyDescent="0.3">
      <c r="A14" s="5"/>
      <c r="B14" s="41" t="s">
        <v>66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66">
        <v>1445503.5824000002</v>
      </c>
      <c r="AC14" s="5"/>
    </row>
    <row r="15" spans="1:131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09">
        <v>3.3864594891783675</v>
      </c>
      <c r="AC15" s="5"/>
    </row>
    <row r="16" spans="1:131" ht="14.4" x14ac:dyDescent="0.3">
      <c r="B16" s="8" t="s">
        <v>5</v>
      </c>
      <c r="R16" s="135"/>
      <c r="W16" s="135"/>
    </row>
    <row r="17" spans="1:29" ht="14.4" thickBot="1" x14ac:dyDescent="0.35">
      <c r="R17" s="135"/>
      <c r="W17" s="135"/>
    </row>
    <row r="18" spans="1:29" s="1" customFormat="1" ht="29.4" thickBot="1" x14ac:dyDescent="0.35">
      <c r="A18" s="5"/>
      <c r="B18" s="184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85</v>
      </c>
      <c r="M18" s="130" t="s">
        <v>86</v>
      </c>
      <c r="N18" s="168" t="s">
        <v>87</v>
      </c>
      <c r="O18" s="54" t="s">
        <v>88</v>
      </c>
      <c r="P18" s="54" t="s">
        <v>89</v>
      </c>
      <c r="Q18" s="54" t="s">
        <v>90</v>
      </c>
      <c r="R18" s="168" t="s">
        <v>91</v>
      </c>
      <c r="S18" s="54" t="s">
        <v>92</v>
      </c>
      <c r="T18" s="168" t="s">
        <v>93</v>
      </c>
      <c r="U18" s="54" t="s">
        <v>94</v>
      </c>
      <c r="V18" s="168" t="s">
        <v>95</v>
      </c>
      <c r="W18" s="168" t="s">
        <v>96</v>
      </c>
      <c r="X18" s="168" t="s">
        <v>97</v>
      </c>
      <c r="Y18" s="168" t="s">
        <v>98</v>
      </c>
      <c r="Z18" s="168" t="s">
        <v>99</v>
      </c>
      <c r="AA18" s="130" t="s">
        <v>102</v>
      </c>
      <c r="AB18" s="171" t="s">
        <v>103</v>
      </c>
      <c r="AC18" s="5"/>
    </row>
    <row r="19" spans="1:29" s="1" customFormat="1" ht="15" thickBot="1" x14ac:dyDescent="0.35">
      <c r="A19" s="5"/>
      <c r="B19" s="185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70" t="s">
        <v>21</v>
      </c>
      <c r="AC19" s="5"/>
    </row>
    <row r="20" spans="1:29" s="1" customFormat="1" ht="14.4" x14ac:dyDescent="0.3">
      <c r="A20" s="5"/>
      <c r="B20" s="53" t="s">
        <v>68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11">
        <v>0.115257582073793</v>
      </c>
      <c r="AC20" s="5"/>
    </row>
    <row r="21" spans="1:29" s="1" customFormat="1" ht="14.4" x14ac:dyDescent="0.3">
      <c r="A21" s="5"/>
      <c r="B21" s="41" t="s">
        <v>66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12">
        <v>9.978672513921355E-2</v>
      </c>
      <c r="AC21" s="5"/>
    </row>
    <row r="22" spans="1:29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13">
        <v>-3.3570666469514357E-2</v>
      </c>
      <c r="AC22" s="5"/>
    </row>
  </sheetData>
  <mergeCells count="9">
    <mergeCell ref="AA10:AB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2024-08-23T10:36:26Z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