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unfl04\dep_dff\DFI\BF\Dok\_BIEŻĄCA PRACA\Dominika Groblica\Dane cykliczne\TM_dane_dla_NBP_www_Przewodniczacy\2026-06-30\"/>
    </mc:Choice>
  </mc:AlternateContent>
  <xr:revisionPtr revIDLastSave="0" documentId="13_ncr:1_{6A5B16E3-B10B-4409-BB95-2C482093B486}" xr6:coauthVersionLast="47" xr6:coauthVersionMax="47" xr10:uidLastSave="{00000000-0000-0000-0000-000000000000}"/>
  <bookViews>
    <workbookView xWindow="-24615" yWindow="-21990" windowWidth="38640" windowHeight="21120" xr2:uid="{00000000-000D-0000-FFFF-FFFF00000000}"/>
  </bookViews>
  <sheets>
    <sheet name="Spis" sheetId="8" r:id="rId1"/>
    <sheet name="Tabela 1" sheetId="9" r:id="rId2"/>
    <sheet name="Tabela 2" sheetId="7" r:id="rId3"/>
    <sheet name="Tabela 3" sheetId="2" r:id="rId4"/>
    <sheet name="Tabela 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4" l="1"/>
  <c r="D14" i="4"/>
  <c r="E14" i="4"/>
  <c r="K14" i="4"/>
  <c r="G14" i="4"/>
  <c r="H14" i="4"/>
  <c r="I14" i="4"/>
  <c r="J14" i="4"/>
  <c r="F14" i="4"/>
</calcChain>
</file>

<file path=xl/sharedStrings.xml><?xml version="1.0" encoding="utf-8"?>
<sst xmlns="http://schemas.openxmlformats.org/spreadsheetml/2006/main" count="626" uniqueCount="114">
  <si>
    <t>URZĄD KOMISJI NADZORU FINANSOWEGO</t>
  </si>
  <si>
    <t>SPIS TABEL</t>
  </si>
  <si>
    <t>Uwagi:</t>
  </si>
  <si>
    <t>Opracowanie:</t>
  </si>
  <si>
    <t>Powrót do spisu tabel</t>
  </si>
  <si>
    <r>
      <t>Źródło:</t>
    </r>
    <r>
      <rPr>
        <sz val="11"/>
        <rFont val="Calibri"/>
        <family val="2"/>
        <charset val="238"/>
      </rPr>
      <t xml:space="preserve"> Opracowanie własne</t>
    </r>
  </si>
  <si>
    <t>2018</t>
  </si>
  <si>
    <t>2019</t>
  </si>
  <si>
    <t>1Q</t>
  </si>
  <si>
    <t>2Q</t>
  </si>
  <si>
    <t>4Q</t>
  </si>
  <si>
    <t>3Q</t>
  </si>
  <si>
    <t>2020</t>
  </si>
  <si>
    <t>1Q 2020/
1Q 2019</t>
  </si>
  <si>
    <t>4Q 2019 /
4Q 2018</t>
  </si>
  <si>
    <t>1Q 2019/
1Q 2018</t>
  </si>
  <si>
    <t>3Q 2019 /
3Q 2018</t>
  </si>
  <si>
    <t>2Q 2019 /
2Q 2018</t>
  </si>
  <si>
    <t>Dynamika zmian wybranych kategorii</t>
  </si>
  <si>
    <t>Udział (%) w sumie przychodów</t>
  </si>
  <si>
    <t>Udział (%) w sumie kosztów</t>
  </si>
  <si>
    <t>Δ (%)</t>
  </si>
  <si>
    <t>3/ Wszystkie dane, z wyjątkiem wartości współczynnika pokrycia kapitału własnego sektora, zostały podane w tys. zł.</t>
  </si>
  <si>
    <t>1/ Dane opracowane na podstawie sprawozdań miesięcznych przekazywanych przez towarzystwa funduszy inwestycyjnych. Sprawozdania miesięczne nie są poddawane badaniu ani przeglądowi przez biegłego rewidenta, w związku z czym zawarte w nich informacje mogą podlegać późniejszym korektom.</t>
  </si>
  <si>
    <t>Departament Funduszy Inwestycyjnych i Funduszy Emerytalnych, Urząd Komisji Nadzoru Finansowego</t>
  </si>
  <si>
    <t>Aktywa ogółem, w tym:</t>
  </si>
  <si>
    <t>Środki pieniężne</t>
  </si>
  <si>
    <t>Papiery wartościowe emitowane przez Skarb Państwa lub Narodowy Bank Polski</t>
  </si>
  <si>
    <t xml:space="preserve">Należności  </t>
  </si>
  <si>
    <t>Udziały i akcje spółek</t>
  </si>
  <si>
    <t>Jednostki uczestnictwa</t>
  </si>
  <si>
    <t>Certyfikaty inwestycyjne</t>
  </si>
  <si>
    <t>Tytuły uczestnictwa zarządzanych zbiorczych portfeli papierów wartościowych</t>
  </si>
  <si>
    <t>Akcje własne towarzystwa</t>
  </si>
  <si>
    <t>Wierzytelności, prawa do świadczeń z tytułu wierzytelności, prawa, o których mowa w art. 147 ust. 1 ustawy określone w art. 65 ust. 6 ustawy</t>
  </si>
  <si>
    <t>Należności z tytułu wierzytelności, praw do świadczeń z tytułu wierzytelności, praw o których mowa w art. 147 ust. 1 ustawy (art. 65 ust. 7 ustawy)</t>
  </si>
  <si>
    <t>Kapitał własny, w tym:</t>
  </si>
  <si>
    <t>Kapitał zakładowy</t>
  </si>
  <si>
    <t>Kapitał zapasowy</t>
  </si>
  <si>
    <t>Pozostałe kapitały rezerwowe</t>
  </si>
  <si>
    <t>Kapitał z aktualizacji wyceny</t>
  </si>
  <si>
    <t>Wartość współczynnika pokrycia kapitału własnego sektora</t>
  </si>
  <si>
    <t>Zobowiązania ogółem, w tym:</t>
  </si>
  <si>
    <t>Zobowiązania wobec funduszy inwestycyjnych</t>
  </si>
  <si>
    <t>Zobowiązania wobec uczestników funduszy inwestycyjnych</t>
  </si>
  <si>
    <t>Wielkość pożyczek i kredytów bez zobowiązań z tytułu emisji obligacji</t>
  </si>
  <si>
    <t>Wielkość zobowiązań z tytułu emisji obligacji</t>
  </si>
  <si>
    <t>Przychody z tytułu zarządzania funduszami inwestycyjnymi</t>
  </si>
  <si>
    <t>Przychody z tytułu zarządzania zbiorczymi portfelami na zlecenie</t>
  </si>
  <si>
    <t>Przychody z tytułu zarządzania portfelami, w skład których wchodzi jeden lub większa liczba instrumentów finansowych</t>
  </si>
  <si>
    <t>Przychody z tytułu prowadzenia usług doradztwa inwestycyjnego</t>
  </si>
  <si>
    <t>Przychody z tytułu świadczenia usług przyjmowania i przekazywania zleceń nabycia lub zbycia instrumentów finansowych</t>
  </si>
  <si>
    <t>Przychody z tytułu pośrednictwa w zbywaniu i odkupywaniu jednostek uczestnictwa funduszy inwestycyjnych reprezentowanych przez towarzystwo</t>
  </si>
  <si>
    <t>Przychody z tytułu pośrednictwa w zbywaniu i odkupywaniu jednostek uczestnictwa funduszy inwestycyjnych utworzonych przez inne towarzystwa</t>
  </si>
  <si>
    <t>Przychody z tytułu pośrednictwa w zbywaniu i odkupywaniu tytułów uczestnictwa funduszy zagranicznych</t>
  </si>
  <si>
    <t>Przychody z tytułu pełnienia funkcji przedstawiciela funduszy zagranicznych</t>
  </si>
  <si>
    <t>Koszty stałe</t>
  </si>
  <si>
    <t>Koszty zmienne, w tym:</t>
  </si>
  <si>
    <t>Koszty zmienne dystrybucji</t>
  </si>
  <si>
    <t>Wartość zarządzanych aktywów, w tym:</t>
  </si>
  <si>
    <t>Wartość aktywów zarządzanych funduszy inwestycyjnych</t>
  </si>
  <si>
    <t>Wartość aktywów zarządzanych zbiorczych portfeli papierów wartościowych</t>
  </si>
  <si>
    <t>Wartość zarządzanych portfeli, w skład których wchodzi jeden lub większa liczba instrumentów finansowych</t>
  </si>
  <si>
    <r>
      <rPr>
        <b/>
        <sz val="11"/>
        <color indexed="8"/>
        <rFont val="Calibri"/>
        <family val="2"/>
        <charset val="238"/>
        <scheme val="minor"/>
      </rPr>
      <t>Źródło:</t>
    </r>
    <r>
      <rPr>
        <sz val="11"/>
        <color indexed="8"/>
        <rFont val="Calibri"/>
        <family val="2"/>
        <charset val="238"/>
        <scheme val="minor"/>
      </rPr>
      <t xml:space="preserve"> Opracowanie własne</t>
    </r>
  </si>
  <si>
    <t>Przychody ogółem</t>
  </si>
  <si>
    <t>Nadwyżka(+)/niedobór(–) kapitału własnego sektora</t>
  </si>
  <si>
    <t>Minimalny wymagany kapitał własny sektora</t>
  </si>
  <si>
    <t>Kapitał własny</t>
  </si>
  <si>
    <t>Koszty ogółem</t>
  </si>
  <si>
    <t>Udział (%) w sumie zarządzanych aktywów</t>
  </si>
  <si>
    <t>2/ Dane mogą nie zawierać wszystkich korekt wynikających z późniejszej sprawozdawczości.</t>
  </si>
  <si>
    <t>Wynik finansowy netto</t>
  </si>
  <si>
    <t>Współczynnik pokrycia wymogu kapitałowego</t>
  </si>
  <si>
    <t>Tabela 3 - Zagregowany bilans TFI</t>
  </si>
  <si>
    <r>
      <t xml:space="preserve">Tabela 3: </t>
    </r>
    <r>
      <rPr>
        <sz val="11"/>
        <color indexed="18"/>
        <rFont val="Calibri"/>
        <family val="2"/>
        <charset val="238"/>
      </rPr>
      <t>Zagregowany bilans TFI</t>
    </r>
  </si>
  <si>
    <r>
      <t>Przychody ogółem, w tym</t>
    </r>
    <r>
      <rPr>
        <b/>
        <sz val="11"/>
        <color indexed="8"/>
        <rFont val="Calibri"/>
        <family val="2"/>
        <charset val="238"/>
      </rPr>
      <t>:</t>
    </r>
  </si>
  <si>
    <r>
      <t>Koszty ogółem, w tym</t>
    </r>
    <r>
      <rPr>
        <b/>
        <sz val="11"/>
        <color indexed="8"/>
        <rFont val="Calibri"/>
        <family val="2"/>
        <charset val="238"/>
      </rPr>
      <t>:</t>
    </r>
  </si>
  <si>
    <r>
      <t xml:space="preserve">Tabela 1: </t>
    </r>
    <r>
      <rPr>
        <sz val="11"/>
        <color indexed="18"/>
        <rFont val="Calibri"/>
        <family val="2"/>
        <charset val="238"/>
      </rPr>
      <t>Zagregowana wartość aktywów zarządzanych przez TFI</t>
    </r>
  </si>
  <si>
    <r>
      <t xml:space="preserve">Tabela 2: </t>
    </r>
    <r>
      <rPr>
        <sz val="11"/>
        <color indexed="18"/>
        <rFont val="Calibri"/>
        <family val="2"/>
        <charset val="238"/>
      </rPr>
      <t>Zagregowana wartość przychodów i kosztów TFI</t>
    </r>
  </si>
  <si>
    <r>
      <t>Tabela 4:</t>
    </r>
    <r>
      <rPr>
        <sz val="11"/>
        <color indexed="18"/>
        <rFont val="Calibri"/>
        <family val="2"/>
        <charset val="238"/>
      </rPr>
      <t xml:space="preserve"> Zagregowany współczynnik pokrycia wymogu kapitałowego TFI</t>
    </r>
  </si>
  <si>
    <t>Tabela 1 - Zagregowana wartość aktywów zarządzanych przez TFI</t>
  </si>
  <si>
    <t>Tabela 2 - Zagregowana wartość przychodów i kosztów TFI</t>
  </si>
  <si>
    <t>Tabela 4 - Zagregowany współczynnik pokrycia wymogu kapitałowego TFI</t>
  </si>
  <si>
    <t xml:space="preserve">5/ Dane w tabeli 2 obejmują okres od początku roku obrotowego do ostatniego dnia kwartału. </t>
  </si>
  <si>
    <t>2Q 2020/
2Q 2019</t>
  </si>
  <si>
    <t>3Q 2020/
3Q 2019</t>
  </si>
  <si>
    <t>4Q 2020/
4Q 2019</t>
  </si>
  <si>
    <t>1Q 2021/
1Q 2020</t>
  </si>
  <si>
    <t>2Q 2021/
2Q 2020</t>
  </si>
  <si>
    <t>3Q 2021/
3Q 2020</t>
  </si>
  <si>
    <t>4Q 2021/
4Q 2020</t>
  </si>
  <si>
    <t>1Q 2022/
1Q 2021</t>
  </si>
  <si>
    <t>2Q 2022/
2Q 2021</t>
  </si>
  <si>
    <t>3Q 2022/
3Q 2021</t>
  </si>
  <si>
    <t>4Q 2022/
4Q 2021</t>
  </si>
  <si>
    <t>1Q 2023/
1Q 2022</t>
  </si>
  <si>
    <t>2Q 2023/
2Q 2022</t>
  </si>
  <si>
    <t>3Q 2023/
3Q 2022</t>
  </si>
  <si>
    <t>4Q 2023/
4Q 2022</t>
  </si>
  <si>
    <t xml:space="preserve">4/ Dane w tabelach 1 oraz 3 i 4 przedstawiają stan na ostatni dzień kwartału. </t>
  </si>
  <si>
    <t>2024</t>
  </si>
  <si>
    <t>1Q 2024/
1Q 2023</t>
  </si>
  <si>
    <t>2Q 2024/
2Q 2023</t>
  </si>
  <si>
    <t>3Q 2024/
3Q 2023</t>
  </si>
  <si>
    <t>Wielkość poręczeń za zobowiązania funduszu wierzytelności</t>
  </si>
  <si>
    <t>4Q 2024/
4Q 2023</t>
  </si>
  <si>
    <t>2025</t>
  </si>
  <si>
    <t>1Q 2025/
1Q 2024</t>
  </si>
  <si>
    <t>2Q 2025/
2Q 2024</t>
  </si>
  <si>
    <t>3Q 2025/
3Q 2024</t>
  </si>
  <si>
    <t>4Q 2025/
4Q 2024</t>
  </si>
  <si>
    <t>2026</t>
  </si>
  <si>
    <t>1Q 2026/
1Q 2025</t>
  </si>
  <si>
    <t>2Q 2026/
2Q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</si>
</sst>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8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theme="4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theme="4"/>
      <name val="Calibri"/>
      <family val="2"/>
      <charset val="238"/>
    </font>
    <font>
      <b/>
      <sz val="11"/>
      <color theme="4"/>
      <name val="Calibri"/>
      <family val="2"/>
      <charset val="238"/>
    </font>
    <font>
      <u/>
      <sz val="10"/>
      <color theme="4"/>
      <name val="Calibri"/>
      <family val="2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theme="4"/>
      </left>
      <right style="medium">
        <color theme="0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medium">
        <color rgb="FF00206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medium">
        <color theme="0"/>
      </left>
      <right/>
      <top/>
      <bottom style="thin">
        <color theme="4"/>
      </bottom>
      <diagonal/>
    </border>
    <border>
      <left style="medium">
        <color theme="0"/>
      </left>
      <right/>
      <top style="thin">
        <color theme="4"/>
      </top>
      <bottom style="thin">
        <color theme="4"/>
      </bottom>
      <diagonal/>
    </border>
    <border>
      <left style="medium">
        <color theme="0"/>
      </left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0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0"/>
      </left>
      <right/>
      <top style="medium">
        <color theme="4"/>
      </top>
      <bottom style="thin">
        <color theme="4"/>
      </bottom>
      <diagonal/>
    </border>
    <border>
      <left/>
      <right style="thin">
        <color theme="0"/>
      </right>
      <top style="medium">
        <color theme="4"/>
      </top>
      <bottom style="thin">
        <color theme="4"/>
      </bottom>
      <diagonal/>
    </border>
    <border>
      <left/>
      <right style="thin">
        <color theme="0"/>
      </right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rgb="FF002060"/>
      </top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 style="thin">
        <color rgb="FF002060"/>
      </bottom>
      <diagonal/>
    </border>
    <border>
      <left/>
      <right style="thin">
        <color theme="0"/>
      </right>
      <top style="medium">
        <color rgb="FF002060"/>
      </top>
      <bottom style="thin">
        <color rgb="FF002060"/>
      </bottom>
      <diagonal/>
    </border>
    <border>
      <left/>
      <right style="thin">
        <color theme="0"/>
      </right>
      <top style="medium">
        <color theme="4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 style="medium">
        <color theme="0"/>
      </left>
      <right/>
      <top style="medium">
        <color theme="4"/>
      </top>
      <bottom style="medium">
        <color theme="4"/>
      </bottom>
      <diagonal/>
    </border>
    <border>
      <left style="medium">
        <color theme="0"/>
      </left>
      <right/>
      <top/>
      <bottom style="medium">
        <color rgb="FF002060"/>
      </bottom>
      <diagonal/>
    </border>
    <border>
      <left style="medium">
        <color theme="0"/>
      </left>
      <right style="medium">
        <color theme="0"/>
      </right>
      <top style="medium">
        <color theme="4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4"/>
      </bottom>
      <diagonal/>
    </border>
    <border>
      <left style="medium">
        <color theme="0"/>
      </left>
      <right/>
      <top/>
      <bottom style="medium">
        <color theme="4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theme="0"/>
      </left>
      <right style="thin">
        <color rgb="FF002060"/>
      </right>
      <top/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medium">
        <color theme="4"/>
      </bottom>
      <diagonal/>
    </border>
    <border>
      <left/>
      <right style="thin">
        <color theme="0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0"/>
      </right>
      <top/>
      <bottom style="thin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</borders>
  <cellStyleXfs count="8">
    <xf numFmtId="0" fontId="0" fillId="0" borderId="0">
      <alignment vertical="top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10" fillId="0" borderId="0"/>
    <xf numFmtId="9" fontId="1" fillId="0" borderId="0" applyFont="0" applyFill="0" applyBorder="0" applyAlignment="0" applyProtection="0"/>
  </cellStyleXfs>
  <cellXfs count="206">
    <xf numFmtId="0" fontId="0" fillId="0" borderId="0" xfId="0" applyAlignment="1"/>
    <xf numFmtId="0" fontId="12" fillId="0" borderId="0" xfId="0" applyFont="1" applyAlignment="1"/>
    <xf numFmtId="0" fontId="12" fillId="2" borderId="0" xfId="0" applyFont="1" applyFill="1" applyAlignment="1"/>
    <xf numFmtId="0" fontId="13" fillId="2" borderId="0" xfId="0" applyFont="1" applyFill="1" applyBorder="1" applyAlignment="1"/>
    <xf numFmtId="0" fontId="13" fillId="2" borderId="0" xfId="0" applyFont="1" applyFill="1" applyBorder="1" applyAlignment="1">
      <alignment wrapText="1"/>
    </xf>
    <xf numFmtId="0" fontId="12" fillId="3" borderId="0" xfId="0" applyFont="1" applyFill="1" applyAlignment="1"/>
    <xf numFmtId="0" fontId="11" fillId="3" borderId="0" xfId="2" applyFont="1" applyFill="1" applyAlignment="1">
      <alignment horizontal="left" vertical="center"/>
    </xf>
    <xf numFmtId="0" fontId="14" fillId="3" borderId="0" xfId="2" applyFont="1" applyFill="1" applyAlignment="1">
      <alignment horizontal="left" vertical="center"/>
    </xf>
    <xf numFmtId="0" fontId="15" fillId="3" borderId="0" xfId="0" applyFont="1" applyFill="1" applyAlignment="1">
      <alignment horizontal="justify" vertical="center"/>
    </xf>
    <xf numFmtId="49" fontId="15" fillId="4" borderId="1" xfId="2" applyNumberFormat="1" applyFont="1" applyFill="1" applyBorder="1" applyAlignment="1">
      <alignment horizontal="right" vertical="center"/>
    </xf>
    <xf numFmtId="0" fontId="16" fillId="3" borderId="0" xfId="1" applyFont="1" applyFill="1" applyBorder="1" applyAlignment="1" applyProtection="1"/>
    <xf numFmtId="0" fontId="17" fillId="2" borderId="0" xfId="1" applyFont="1" applyFill="1" applyBorder="1" applyAlignment="1" applyProtection="1">
      <alignment wrapText="1"/>
    </xf>
    <xf numFmtId="0" fontId="18" fillId="4" borderId="0" xfId="2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left" wrapText="1"/>
    </xf>
    <xf numFmtId="0" fontId="18" fillId="3" borderId="0" xfId="2" applyFont="1" applyFill="1" applyAlignment="1">
      <alignment horizontal="left" vertical="center"/>
    </xf>
    <xf numFmtId="0" fontId="12" fillId="3" borderId="0" xfId="0" applyFont="1" applyFill="1" applyBorder="1" applyAlignment="1"/>
    <xf numFmtId="0" fontId="12" fillId="2" borderId="0" xfId="0" applyFont="1" applyFill="1" applyBorder="1" applyAlignment="1"/>
    <xf numFmtId="0" fontId="12" fillId="0" borderId="0" xfId="0" applyFont="1" applyBorder="1" applyAlignment="1"/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0" borderId="2" xfId="0" applyFont="1" applyBorder="1" applyAlignment="1"/>
    <xf numFmtId="0" fontId="12" fillId="0" borderId="3" xfId="0" applyFont="1" applyBorder="1" applyAlignment="1"/>
    <xf numFmtId="0" fontId="12" fillId="0" borderId="4" xfId="0" applyFont="1" applyBorder="1" applyAlignment="1"/>
    <xf numFmtId="0" fontId="19" fillId="0" borderId="3" xfId="2" applyFont="1" applyFill="1" applyBorder="1" applyAlignment="1">
      <alignment horizontal="left" vertical="center" wrapText="1"/>
    </xf>
    <xf numFmtId="0" fontId="20" fillId="0" borderId="3" xfId="2" applyFont="1" applyFill="1" applyBorder="1" applyAlignment="1">
      <alignment horizontal="left" vertical="center"/>
    </xf>
    <xf numFmtId="0" fontId="21" fillId="0" borderId="3" xfId="2" applyFont="1" applyFill="1" applyBorder="1" applyAlignment="1">
      <alignment horizontal="left" vertical="center"/>
    </xf>
    <xf numFmtId="0" fontId="12" fillId="3" borderId="3" xfId="0" applyFont="1" applyFill="1" applyBorder="1" applyAlignment="1"/>
    <xf numFmtId="0" fontId="18" fillId="3" borderId="3" xfId="2" applyFont="1" applyFill="1" applyBorder="1" applyAlignment="1">
      <alignment horizontal="left" vertical="center"/>
    </xf>
    <xf numFmtId="0" fontId="11" fillId="3" borderId="3" xfId="2" applyFont="1" applyFill="1" applyBorder="1" applyAlignment="1">
      <alignment horizontal="left" vertical="center"/>
    </xf>
    <xf numFmtId="0" fontId="13" fillId="3" borderId="6" xfId="0" applyFont="1" applyFill="1" applyBorder="1" applyAlignment="1"/>
    <xf numFmtId="0" fontId="13" fillId="3" borderId="5" xfId="0" applyFont="1" applyFill="1" applyBorder="1" applyAlignment="1"/>
    <xf numFmtId="0" fontId="13" fillId="3" borderId="2" xfId="0" applyFont="1" applyFill="1" applyBorder="1" applyAlignment="1"/>
    <xf numFmtId="0" fontId="13" fillId="3" borderId="3" xfId="0" applyFont="1" applyFill="1" applyBorder="1" applyAlignment="1"/>
    <xf numFmtId="0" fontId="5" fillId="3" borderId="2" xfId="0" applyFont="1" applyFill="1" applyBorder="1" applyAlignment="1"/>
    <xf numFmtId="0" fontId="5" fillId="3" borderId="3" xfId="0" applyFont="1" applyFill="1" applyBorder="1" applyAlignment="1"/>
    <xf numFmtId="49" fontId="15" fillId="4" borderId="7" xfId="2" applyNumberFormat="1" applyFont="1" applyFill="1" applyBorder="1" applyAlignment="1">
      <alignment horizontal="right" vertical="center"/>
    </xf>
    <xf numFmtId="3" fontId="22" fillId="0" borderId="8" xfId="0" applyNumberFormat="1" applyFont="1" applyFill="1" applyBorder="1" applyAlignment="1">
      <alignment vertical="top" wrapText="1"/>
    </xf>
    <xf numFmtId="3" fontId="23" fillId="0" borderId="9" xfId="0" applyNumberFormat="1" applyFont="1" applyFill="1" applyBorder="1" applyAlignment="1">
      <alignment vertical="top" wrapText="1"/>
    </xf>
    <xf numFmtId="0" fontId="22" fillId="3" borderId="11" xfId="0" applyFont="1" applyFill="1" applyBorder="1" applyAlignment="1">
      <alignment vertical="top" wrapText="1"/>
    </xf>
    <xf numFmtId="0" fontId="23" fillId="3" borderId="12" xfId="0" applyFont="1" applyFill="1" applyBorder="1" applyAlignment="1">
      <alignment vertical="top" wrapText="1"/>
    </xf>
    <xf numFmtId="0" fontId="23" fillId="3" borderId="13" xfId="0" applyFont="1" applyFill="1" applyBorder="1" applyAlignment="1">
      <alignment vertical="top" wrapText="1"/>
    </xf>
    <xf numFmtId="3" fontId="15" fillId="3" borderId="14" xfId="0" applyNumberFormat="1" applyFont="1" applyFill="1" applyBorder="1" applyAlignment="1"/>
    <xf numFmtId="3" fontId="13" fillId="3" borderId="15" xfId="0" applyNumberFormat="1" applyFont="1" applyFill="1" applyBorder="1" applyAlignment="1"/>
    <xf numFmtId="3" fontId="13" fillId="3" borderId="16" xfId="0" applyNumberFormat="1" applyFont="1" applyFill="1" applyBorder="1" applyAlignment="1"/>
    <xf numFmtId="49" fontId="15" fillId="4" borderId="7" xfId="2" applyNumberFormat="1" applyFont="1" applyFill="1" applyBorder="1" applyAlignment="1">
      <alignment horizontal="right" vertical="center" wrapText="1"/>
    </xf>
    <xf numFmtId="49" fontId="15" fillId="5" borderId="7" xfId="2" applyNumberFormat="1" applyFont="1" applyFill="1" applyBorder="1" applyAlignment="1">
      <alignment horizontal="right" vertical="center"/>
    </xf>
    <xf numFmtId="3" fontId="15" fillId="6" borderId="14" xfId="0" applyNumberFormat="1" applyFont="1" applyFill="1" applyBorder="1" applyAlignment="1"/>
    <xf numFmtId="3" fontId="13" fillId="6" borderId="15" xfId="0" applyNumberFormat="1" applyFont="1" applyFill="1" applyBorder="1" applyAlignment="1"/>
    <xf numFmtId="3" fontId="13" fillId="6" borderId="16" xfId="0" applyNumberFormat="1" applyFont="1" applyFill="1" applyBorder="1" applyAlignment="1"/>
    <xf numFmtId="0" fontId="23" fillId="3" borderId="17" xfId="0" applyFont="1" applyFill="1" applyBorder="1" applyAlignment="1">
      <alignment vertical="top" wrapText="1"/>
    </xf>
    <xf numFmtId="3" fontId="13" fillId="3" borderId="18" xfId="0" applyNumberFormat="1" applyFont="1" applyFill="1" applyBorder="1" applyAlignment="1"/>
    <xf numFmtId="0" fontId="23" fillId="3" borderId="19" xfId="0" applyFont="1" applyFill="1" applyBorder="1" applyAlignment="1">
      <alignment vertical="top" wrapText="1"/>
    </xf>
    <xf numFmtId="49" fontId="15" fillId="4" borderId="22" xfId="2" applyNumberFormat="1" applyFont="1" applyFill="1" applyBorder="1" applyAlignment="1">
      <alignment horizontal="right" vertical="center" wrapText="1"/>
    </xf>
    <xf numFmtId="0" fontId="14" fillId="3" borderId="0" xfId="2" applyFont="1" applyFill="1" applyBorder="1" applyAlignment="1">
      <alignment horizontal="left" vertical="center"/>
    </xf>
    <xf numFmtId="0" fontId="12" fillId="3" borderId="2" xfId="0" applyFont="1" applyFill="1" applyBorder="1" applyAlignment="1"/>
    <xf numFmtId="3" fontId="22" fillId="3" borderId="8" xfId="0" applyNumberFormat="1" applyFont="1" applyFill="1" applyBorder="1" applyAlignment="1">
      <alignment vertical="top" wrapText="1"/>
    </xf>
    <xf numFmtId="3" fontId="23" fillId="3" borderId="9" xfId="0" applyNumberFormat="1" applyFont="1" applyFill="1" applyBorder="1" applyAlignment="1">
      <alignment vertical="top" wrapText="1"/>
    </xf>
    <xf numFmtId="3" fontId="22" fillId="3" borderId="23" xfId="0" applyNumberFormat="1" applyFont="1" applyFill="1" applyBorder="1" applyAlignment="1">
      <alignment vertical="top" wrapText="1"/>
    </xf>
    <xf numFmtId="3" fontId="23" fillId="3" borderId="24" xfId="0" applyNumberFormat="1" applyFont="1" applyFill="1" applyBorder="1" applyAlignment="1">
      <alignment vertical="top" wrapText="1"/>
    </xf>
    <xf numFmtId="3" fontId="23" fillId="3" borderId="25" xfId="0" applyNumberFormat="1" applyFont="1" applyFill="1" applyBorder="1" applyAlignment="1">
      <alignment vertical="top" wrapText="1"/>
    </xf>
    <xf numFmtId="0" fontId="22" fillId="3" borderId="23" xfId="0" applyFont="1" applyFill="1" applyBorder="1" applyAlignment="1">
      <alignment vertical="top" wrapText="1"/>
    </xf>
    <xf numFmtId="3" fontId="22" fillId="3" borderId="26" xfId="0" applyNumberFormat="1" applyFont="1" applyFill="1" applyBorder="1" applyAlignment="1">
      <alignment vertical="top" wrapText="1"/>
    </xf>
    <xf numFmtId="0" fontId="23" fillId="3" borderId="24" xfId="0" applyFont="1" applyFill="1" applyBorder="1" applyAlignment="1">
      <alignment vertical="top" wrapText="1"/>
    </xf>
    <xf numFmtId="3" fontId="22" fillId="6" borderId="27" xfId="0" applyNumberFormat="1" applyFont="1" applyFill="1" applyBorder="1" applyAlignment="1">
      <alignment vertical="top" wrapText="1"/>
    </xf>
    <xf numFmtId="3" fontId="23" fillId="6" borderId="25" xfId="0" applyNumberFormat="1" applyFont="1" applyFill="1" applyBorder="1" applyAlignment="1">
      <alignment vertical="top" wrapText="1"/>
    </xf>
    <xf numFmtId="3" fontId="23" fillId="4" borderId="28" xfId="0" applyNumberFormat="1" applyFont="1" applyFill="1" applyBorder="1" applyAlignment="1">
      <alignment horizontal="right"/>
    </xf>
    <xf numFmtId="3" fontId="23" fillId="5" borderId="28" xfId="0" applyNumberFormat="1" applyFont="1" applyFill="1" applyBorder="1" applyAlignment="1">
      <alignment horizontal="right"/>
    </xf>
    <xf numFmtId="0" fontId="24" fillId="3" borderId="2" xfId="0" applyFont="1" applyFill="1" applyBorder="1" applyAlignment="1"/>
    <xf numFmtId="0" fontId="24" fillId="3" borderId="3" xfId="0" applyFont="1" applyFill="1" applyBorder="1" applyAlignment="1"/>
    <xf numFmtId="0" fontId="25" fillId="3" borderId="3" xfId="2" applyFont="1" applyFill="1" applyBorder="1" applyAlignment="1">
      <alignment horizontal="left" vertical="center"/>
    </xf>
    <xf numFmtId="0" fontId="26" fillId="3" borderId="3" xfId="1" applyFont="1" applyFill="1" applyBorder="1" applyAlignment="1" applyProtection="1"/>
    <xf numFmtId="0" fontId="5" fillId="3" borderId="5" xfId="0" applyFont="1" applyFill="1" applyBorder="1" applyAlignment="1"/>
    <xf numFmtId="0" fontId="6" fillId="3" borderId="3" xfId="0" applyFont="1" applyFill="1" applyBorder="1" applyAlignment="1">
      <alignment vertical="top" wrapText="1"/>
    </xf>
    <xf numFmtId="0" fontId="5" fillId="3" borderId="30" xfId="0" applyFont="1" applyFill="1" applyBorder="1" applyAlignment="1"/>
    <xf numFmtId="49" fontId="15" fillId="4" borderId="0" xfId="2" applyNumberFormat="1" applyFont="1" applyFill="1" applyBorder="1" applyAlignment="1">
      <alignment horizontal="right" vertical="center" wrapText="1"/>
    </xf>
    <xf numFmtId="164" fontId="5" fillId="3" borderId="0" xfId="7" applyNumberFormat="1" applyFont="1" applyFill="1" applyBorder="1" applyAlignment="1">
      <alignment horizontal="right"/>
    </xf>
    <xf numFmtId="164" fontId="5" fillId="3" borderId="31" xfId="7" applyNumberFormat="1" applyFont="1" applyFill="1" applyBorder="1" applyAlignment="1">
      <alignment horizontal="right" vertical="center"/>
    </xf>
    <xf numFmtId="164" fontId="5" fillId="3" borderId="32" xfId="7" applyNumberFormat="1" applyFont="1" applyFill="1" applyBorder="1" applyAlignment="1">
      <alignment horizontal="right" vertical="center"/>
    </xf>
    <xf numFmtId="164" fontId="5" fillId="6" borderId="32" xfId="7" applyNumberFormat="1" applyFont="1" applyFill="1" applyBorder="1" applyAlignment="1">
      <alignment horizontal="right" vertical="center"/>
    </xf>
    <xf numFmtId="164" fontId="5" fillId="3" borderId="33" xfId="7" applyNumberFormat="1" applyFont="1" applyFill="1" applyBorder="1" applyAlignment="1">
      <alignment horizontal="right" vertical="center"/>
    </xf>
    <xf numFmtId="164" fontId="5" fillId="6" borderId="33" xfId="7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vertical="center"/>
    </xf>
    <xf numFmtId="4" fontId="6" fillId="3" borderId="34" xfId="0" applyNumberFormat="1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/>
    </xf>
    <xf numFmtId="4" fontId="6" fillId="3" borderId="32" xfId="0" applyNumberFormat="1" applyFont="1" applyFill="1" applyBorder="1" applyAlignment="1">
      <alignment vertical="center" wrapText="1"/>
    </xf>
    <xf numFmtId="164" fontId="5" fillId="3" borderId="33" xfId="7" applyNumberFormat="1" applyFont="1" applyFill="1" applyBorder="1" applyAlignment="1">
      <alignment horizontal="left" vertical="center"/>
    </xf>
    <xf numFmtId="3" fontId="5" fillId="3" borderId="32" xfId="0" applyNumberFormat="1" applyFont="1" applyFill="1" applyBorder="1" applyAlignment="1">
      <alignment vertical="center"/>
    </xf>
    <xf numFmtId="3" fontId="5" fillId="6" borderId="32" xfId="0" applyNumberFormat="1" applyFont="1" applyFill="1" applyBorder="1" applyAlignment="1">
      <alignment vertical="center"/>
    </xf>
    <xf numFmtId="3" fontId="8" fillId="3" borderId="32" xfId="0" applyNumberFormat="1" applyFont="1" applyFill="1" applyBorder="1" applyAlignment="1">
      <alignment vertical="center"/>
    </xf>
    <xf numFmtId="3" fontId="8" fillId="6" borderId="32" xfId="0" applyNumberFormat="1" applyFont="1" applyFill="1" applyBorder="1" applyAlignment="1">
      <alignment vertical="center"/>
    </xf>
    <xf numFmtId="4" fontId="6" fillId="3" borderId="33" xfId="0" applyNumberFormat="1" applyFont="1" applyFill="1" applyBorder="1" applyAlignment="1">
      <alignment vertical="center" wrapText="1"/>
    </xf>
    <xf numFmtId="0" fontId="22" fillId="3" borderId="40" xfId="0" applyFont="1" applyFill="1" applyBorder="1" applyAlignment="1">
      <alignment vertical="top" wrapText="1"/>
    </xf>
    <xf numFmtId="0" fontId="23" fillId="3" borderId="41" xfId="0" applyFont="1" applyFill="1" applyBorder="1" applyAlignment="1">
      <alignment vertical="top" wrapText="1"/>
    </xf>
    <xf numFmtId="0" fontId="23" fillId="3" borderId="42" xfId="0" applyFont="1" applyFill="1" applyBorder="1" applyAlignment="1">
      <alignment vertical="top" wrapText="1"/>
    </xf>
    <xf numFmtId="3" fontId="22" fillId="5" borderId="10" xfId="0" applyNumberFormat="1" applyFont="1" applyFill="1" applyBorder="1" applyAlignment="1">
      <alignment horizontal="right"/>
    </xf>
    <xf numFmtId="3" fontId="13" fillId="6" borderId="29" xfId="0" applyNumberFormat="1" applyFont="1" applyFill="1" applyBorder="1" applyAlignment="1"/>
    <xf numFmtId="0" fontId="7" fillId="2" borderId="43" xfId="0" applyFont="1" applyFill="1" applyBorder="1" applyAlignment="1">
      <alignment vertical="top" wrapText="1"/>
    </xf>
    <xf numFmtId="0" fontId="6" fillId="2" borderId="44" xfId="0" applyFont="1" applyFill="1" applyBorder="1" applyAlignment="1">
      <alignment vertical="top" wrapText="1"/>
    </xf>
    <xf numFmtId="0" fontId="7" fillId="2" borderId="44" xfId="0" applyFont="1" applyFill="1" applyBorder="1" applyAlignment="1">
      <alignment vertical="top" wrapText="1"/>
    </xf>
    <xf numFmtId="0" fontId="6" fillId="2" borderId="45" xfId="0" applyFont="1" applyFill="1" applyBorder="1" applyAlignment="1">
      <alignment vertical="top" wrapText="1"/>
    </xf>
    <xf numFmtId="3" fontId="8" fillId="6" borderId="34" xfId="0" applyNumberFormat="1" applyFont="1" applyFill="1" applyBorder="1" applyAlignment="1">
      <alignment vertical="center"/>
    </xf>
    <xf numFmtId="3" fontId="5" fillId="6" borderId="33" xfId="0" applyNumberFormat="1" applyFont="1" applyFill="1" applyBorder="1" applyAlignment="1">
      <alignment vertical="center"/>
    </xf>
    <xf numFmtId="3" fontId="13" fillId="3" borderId="29" xfId="0" applyNumberFormat="1" applyFont="1" applyFill="1" applyBorder="1" applyAlignment="1"/>
    <xf numFmtId="3" fontId="8" fillId="3" borderId="31" xfId="0" applyNumberFormat="1" applyFont="1" applyFill="1" applyBorder="1" applyAlignment="1">
      <alignment vertical="center"/>
    </xf>
    <xf numFmtId="3" fontId="5" fillId="3" borderId="33" xfId="0" applyNumberFormat="1" applyFont="1" applyFill="1" applyBorder="1" applyAlignment="1">
      <alignment vertical="center"/>
    </xf>
    <xf numFmtId="3" fontId="13" fillId="3" borderId="14" xfId="7" applyNumberFormat="1" applyFont="1" applyFill="1" applyBorder="1" applyAlignment="1">
      <alignment vertical="center"/>
    </xf>
    <xf numFmtId="4" fontId="13" fillId="3" borderId="16" xfId="0" applyNumberFormat="1" applyFont="1" applyFill="1" applyBorder="1" applyAlignment="1"/>
    <xf numFmtId="4" fontId="13" fillId="6" borderId="21" xfId="0" applyNumberFormat="1" applyFont="1" applyFill="1" applyBorder="1" applyAlignment="1"/>
    <xf numFmtId="164" fontId="13" fillId="3" borderId="16" xfId="7" applyNumberFormat="1" applyFont="1" applyFill="1" applyBorder="1" applyAlignment="1"/>
    <xf numFmtId="164" fontId="13" fillId="6" borderId="20" xfId="7" applyNumberFormat="1" applyFont="1" applyFill="1" applyBorder="1" applyAlignment="1">
      <alignment vertical="center"/>
    </xf>
    <xf numFmtId="164" fontId="23" fillId="6" borderId="25" xfId="7" applyNumberFormat="1" applyFont="1" applyFill="1" applyBorder="1" applyAlignment="1">
      <alignment vertical="top" wrapText="1"/>
    </xf>
    <xf numFmtId="164" fontId="13" fillId="6" borderId="21" xfId="7" applyNumberFormat="1" applyFont="1" applyFill="1" applyBorder="1" applyAlignment="1"/>
    <xf numFmtId="164" fontId="23" fillId="6" borderId="25" xfId="7" applyNumberFormat="1" applyFont="1" applyFill="1" applyBorder="1" applyAlignment="1">
      <alignment vertical="center" wrapText="1"/>
    </xf>
    <xf numFmtId="3" fontId="5" fillId="3" borderId="46" xfId="0" applyNumberFormat="1" applyFont="1" applyFill="1" applyBorder="1" applyAlignment="1">
      <alignment vertical="center"/>
    </xf>
    <xf numFmtId="4" fontId="6" fillId="2" borderId="32" xfId="0" applyNumberFormat="1" applyFont="1" applyFill="1" applyBorder="1" applyAlignment="1">
      <alignment vertical="top" wrapText="1"/>
    </xf>
    <xf numFmtId="3" fontId="22" fillId="4" borderId="10" xfId="0" applyNumberFormat="1" applyFont="1" applyFill="1" applyBorder="1" applyAlignment="1">
      <alignment horizontal="right"/>
    </xf>
    <xf numFmtId="0" fontId="23" fillId="3" borderId="11" xfId="0" applyFont="1" applyFill="1" applyBorder="1" applyAlignment="1">
      <alignment vertical="top" wrapText="1"/>
    </xf>
    <xf numFmtId="3" fontId="13" fillId="3" borderId="47" xfId="7" applyNumberFormat="1" applyFont="1" applyFill="1" applyBorder="1" applyAlignment="1">
      <alignment vertical="center"/>
    </xf>
    <xf numFmtId="3" fontId="13" fillId="6" borderId="48" xfId="7" applyNumberFormat="1" applyFont="1" applyFill="1" applyBorder="1" applyAlignment="1">
      <alignment vertical="center"/>
    </xf>
    <xf numFmtId="0" fontId="18" fillId="3" borderId="0" xfId="2" applyFont="1" applyFill="1" applyAlignment="1">
      <alignment horizontal="left" vertical="top" wrapText="1"/>
    </xf>
    <xf numFmtId="0" fontId="25" fillId="3" borderId="3" xfId="2" applyFont="1" applyFill="1" applyBorder="1" applyAlignment="1">
      <alignment horizontal="left" vertical="top" wrapText="1"/>
    </xf>
    <xf numFmtId="0" fontId="3" fillId="2" borderId="0" xfId="1" applyFill="1" applyBorder="1" applyAlignment="1" applyProtection="1">
      <alignment wrapText="1"/>
    </xf>
    <xf numFmtId="3" fontId="13" fillId="3" borderId="0" xfId="0" applyNumberFormat="1" applyFont="1" applyFill="1" applyBorder="1" applyAlignment="1"/>
    <xf numFmtId="49" fontId="15" fillId="0" borderId="7" xfId="2" applyNumberFormat="1" applyFont="1" applyFill="1" applyBorder="1" applyAlignment="1">
      <alignment horizontal="right" vertical="center"/>
    </xf>
    <xf numFmtId="3" fontId="8" fillId="0" borderId="34" xfId="0" applyNumberFormat="1" applyFont="1" applyFill="1" applyBorder="1" applyAlignment="1">
      <alignment vertical="center"/>
    </xf>
    <xf numFmtId="3" fontId="5" fillId="0" borderId="32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0" fontId="5" fillId="0" borderId="3" xfId="0" applyFont="1" applyFill="1" applyBorder="1" applyAlignment="1"/>
    <xf numFmtId="49" fontId="15" fillId="0" borderId="22" xfId="2" applyNumberFormat="1" applyFont="1" applyFill="1" applyBorder="1" applyAlignment="1">
      <alignment horizontal="right" vertical="center" wrapText="1"/>
    </xf>
    <xf numFmtId="49" fontId="15" fillId="0" borderId="7" xfId="2" applyNumberFormat="1" applyFont="1" applyFill="1" applyBorder="1" applyAlignment="1">
      <alignment horizontal="right" vertical="center" wrapText="1"/>
    </xf>
    <xf numFmtId="164" fontId="5" fillId="0" borderId="32" xfId="7" applyNumberFormat="1" applyFont="1" applyFill="1" applyBorder="1" applyAlignment="1">
      <alignment horizontal="right" vertical="center"/>
    </xf>
    <xf numFmtId="164" fontId="23" fillId="0" borderId="25" xfId="7" applyNumberFormat="1" applyFont="1" applyFill="1" applyBorder="1" applyAlignment="1">
      <alignment vertical="top" wrapText="1"/>
    </xf>
    <xf numFmtId="164" fontId="5" fillId="0" borderId="33" xfId="7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/>
    <xf numFmtId="3" fontId="22" fillId="0" borderId="20" xfId="0" applyNumberFormat="1" applyFont="1" applyFill="1" applyBorder="1" applyAlignment="1">
      <alignment vertical="top" wrapText="1"/>
    </xf>
    <xf numFmtId="3" fontId="22" fillId="0" borderId="27" xfId="0" applyNumberFormat="1" applyFont="1" applyFill="1" applyBorder="1" applyAlignment="1">
      <alignment vertical="top" wrapText="1"/>
    </xf>
    <xf numFmtId="3" fontId="13" fillId="0" borderId="48" xfId="7" applyNumberFormat="1" applyFont="1" applyFill="1" applyBorder="1" applyAlignment="1">
      <alignment vertical="center"/>
    </xf>
    <xf numFmtId="3" fontId="23" fillId="0" borderId="25" xfId="0" applyNumberFormat="1" applyFont="1" applyFill="1" applyBorder="1" applyAlignment="1">
      <alignment vertical="top" wrapText="1"/>
    </xf>
    <xf numFmtId="4" fontId="13" fillId="0" borderId="21" xfId="0" applyNumberFormat="1" applyFont="1" applyFill="1" applyBorder="1" applyAlignment="1"/>
    <xf numFmtId="164" fontId="13" fillId="0" borderId="20" xfId="7" applyNumberFormat="1" applyFont="1" applyFill="1" applyBorder="1" applyAlignment="1">
      <alignment vertical="center"/>
    </xf>
    <xf numFmtId="164" fontId="13" fillId="0" borderId="21" xfId="7" applyNumberFormat="1" applyFont="1" applyFill="1" applyBorder="1" applyAlignment="1"/>
    <xf numFmtId="0" fontId="13" fillId="0" borderId="5" xfId="0" applyFont="1" applyFill="1" applyBorder="1" applyAlignment="1"/>
    <xf numFmtId="0" fontId="13" fillId="0" borderId="3" xfId="0" applyFont="1" applyFill="1" applyBorder="1" applyAlignment="1"/>
    <xf numFmtId="0" fontId="24" fillId="0" borderId="3" xfId="0" applyFont="1" applyFill="1" applyBorder="1" applyAlignment="1"/>
    <xf numFmtId="3" fontId="8" fillId="0" borderId="32" xfId="0" applyNumberFormat="1" applyFont="1" applyFill="1" applyBorder="1" applyAlignment="1">
      <alignment vertical="center"/>
    </xf>
    <xf numFmtId="164" fontId="23" fillId="0" borderId="25" xfId="7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164" fontId="13" fillId="6" borderId="25" xfId="7" applyNumberFormat="1" applyFont="1" applyFill="1" applyBorder="1" applyAlignment="1">
      <alignment vertical="top" wrapText="1"/>
    </xf>
    <xf numFmtId="3" fontId="8" fillId="3" borderId="34" xfId="0" applyNumberFormat="1" applyFont="1" applyFill="1" applyBorder="1" applyAlignment="1">
      <alignment vertical="center"/>
    </xf>
    <xf numFmtId="164" fontId="23" fillId="3" borderId="25" xfId="7" applyNumberFormat="1" applyFont="1" applyFill="1" applyBorder="1" applyAlignment="1">
      <alignment vertical="top" wrapText="1"/>
    </xf>
    <xf numFmtId="164" fontId="23" fillId="3" borderId="25" xfId="7" applyNumberFormat="1" applyFont="1" applyFill="1" applyBorder="1" applyAlignment="1">
      <alignment vertical="center" wrapText="1"/>
    </xf>
    <xf numFmtId="3" fontId="22" fillId="3" borderId="27" xfId="0" applyNumberFormat="1" applyFont="1" applyFill="1" applyBorder="1" applyAlignment="1">
      <alignment vertical="top" wrapText="1"/>
    </xf>
    <xf numFmtId="3" fontId="13" fillId="3" borderId="48" xfId="7" applyNumberFormat="1" applyFont="1" applyFill="1" applyBorder="1" applyAlignment="1">
      <alignment vertical="center"/>
    </xf>
    <xf numFmtId="4" fontId="13" fillId="3" borderId="21" xfId="0" applyNumberFormat="1" applyFont="1" applyFill="1" applyBorder="1" applyAlignment="1"/>
    <xf numFmtId="164" fontId="13" fillId="3" borderId="20" xfId="7" applyNumberFormat="1" applyFont="1" applyFill="1" applyBorder="1" applyAlignment="1">
      <alignment vertical="center"/>
    </xf>
    <xf numFmtId="164" fontId="13" fillId="3" borderId="21" xfId="7" applyNumberFormat="1" applyFont="1" applyFill="1" applyBorder="1" applyAlignment="1"/>
    <xf numFmtId="164" fontId="13" fillId="0" borderId="25" xfId="7" applyNumberFormat="1" applyFont="1" applyFill="1" applyBorder="1" applyAlignment="1">
      <alignment vertical="top" wrapText="1"/>
    </xf>
    <xf numFmtId="3" fontId="22" fillId="0" borderId="10" xfId="0" applyNumberFormat="1" applyFont="1" applyFill="1" applyBorder="1" applyAlignment="1">
      <alignment horizontal="right"/>
    </xf>
    <xf numFmtId="3" fontId="23" fillId="0" borderId="28" xfId="0" applyNumberFormat="1" applyFont="1" applyFill="1" applyBorder="1" applyAlignment="1">
      <alignment horizontal="right"/>
    </xf>
    <xf numFmtId="3" fontId="13" fillId="0" borderId="29" xfId="0" applyNumberFormat="1" applyFont="1" applyFill="1" applyBorder="1" applyAlignment="1"/>
    <xf numFmtId="3" fontId="15" fillId="0" borderId="14" xfId="0" applyNumberFormat="1" applyFont="1" applyFill="1" applyBorder="1" applyAlignment="1"/>
    <xf numFmtId="3" fontId="13" fillId="0" borderId="15" xfId="0" applyNumberFormat="1" applyFont="1" applyFill="1" applyBorder="1" applyAlignment="1"/>
    <xf numFmtId="3" fontId="13" fillId="0" borderId="16" xfId="0" applyNumberFormat="1" applyFont="1" applyFill="1" applyBorder="1" applyAlignment="1"/>
    <xf numFmtId="49" fontId="15" fillId="3" borderId="7" xfId="2" applyNumberFormat="1" applyFont="1" applyFill="1" applyBorder="1" applyAlignment="1">
      <alignment horizontal="right" vertical="center"/>
    </xf>
    <xf numFmtId="3" fontId="22" fillId="3" borderId="10" xfId="0" applyNumberFormat="1" applyFont="1" applyFill="1" applyBorder="1" applyAlignment="1">
      <alignment horizontal="right"/>
    </xf>
    <xf numFmtId="3" fontId="23" fillId="3" borderId="28" xfId="0" applyNumberFormat="1" applyFont="1" applyFill="1" applyBorder="1" applyAlignment="1">
      <alignment horizontal="right"/>
    </xf>
    <xf numFmtId="49" fontId="15" fillId="3" borderId="22" xfId="2" applyNumberFormat="1" applyFont="1" applyFill="1" applyBorder="1" applyAlignment="1">
      <alignment horizontal="right" vertical="center" wrapText="1"/>
    </xf>
    <xf numFmtId="49" fontId="15" fillId="3" borderId="7" xfId="2" applyNumberFormat="1" applyFont="1" applyFill="1" applyBorder="1" applyAlignment="1">
      <alignment horizontal="right" vertical="center" wrapText="1"/>
    </xf>
    <xf numFmtId="49" fontId="15" fillId="6" borderId="7" xfId="2" applyNumberFormat="1" applyFont="1" applyFill="1" applyBorder="1" applyAlignment="1">
      <alignment horizontal="right" vertical="center"/>
    </xf>
    <xf numFmtId="49" fontId="15" fillId="6" borderId="22" xfId="2" applyNumberFormat="1" applyFont="1" applyFill="1" applyBorder="1" applyAlignment="1">
      <alignment horizontal="right" vertical="center" wrapText="1"/>
    </xf>
    <xf numFmtId="49" fontId="15" fillId="6" borderId="7" xfId="2" applyNumberFormat="1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/>
    <xf numFmtId="164" fontId="13" fillId="3" borderId="25" xfId="7" applyNumberFormat="1" applyFont="1" applyFill="1" applyBorder="1" applyAlignment="1">
      <alignment vertical="top" wrapText="1"/>
    </xf>
    <xf numFmtId="3" fontId="5" fillId="0" borderId="3" xfId="0" applyNumberFormat="1" applyFont="1" applyFill="1" applyBorder="1" applyAlignment="1"/>
    <xf numFmtId="49" fontId="15" fillId="3" borderId="22" xfId="2" applyNumberFormat="1" applyFont="1" applyFill="1" applyBorder="1" applyAlignment="1">
      <alignment vertical="center" wrapText="1"/>
    </xf>
    <xf numFmtId="49" fontId="15" fillId="3" borderId="49" xfId="2" applyNumberFormat="1" applyFont="1" applyFill="1" applyBorder="1" applyAlignment="1">
      <alignment vertical="center" wrapText="1"/>
    </xf>
    <xf numFmtId="49" fontId="15" fillId="6" borderId="35" xfId="2" applyNumberFormat="1" applyFont="1" applyFill="1" applyBorder="1" applyAlignment="1">
      <alignment horizontal="center" vertical="center" wrapText="1"/>
    </xf>
    <xf numFmtId="49" fontId="15" fillId="0" borderId="35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49" fontId="15" fillId="3" borderId="35" xfId="2" applyNumberFormat="1" applyFont="1" applyFill="1" applyBorder="1" applyAlignment="1">
      <alignment horizontal="center" vertical="center" wrapText="1"/>
    </xf>
    <xf numFmtId="49" fontId="15" fillId="3" borderId="22" xfId="2" applyNumberFormat="1" applyFont="1" applyFill="1" applyBorder="1" applyAlignment="1">
      <alignment horizontal="center" vertical="center" wrapText="1"/>
    </xf>
    <xf numFmtId="49" fontId="15" fillId="3" borderId="49" xfId="2" applyNumberFormat="1" applyFont="1" applyFill="1" applyBorder="1" applyAlignment="1">
      <alignment horizontal="center" vertical="center" wrapText="1"/>
    </xf>
    <xf numFmtId="49" fontId="15" fillId="4" borderId="35" xfId="2" applyNumberFormat="1" applyFont="1" applyFill="1" applyBorder="1" applyAlignment="1">
      <alignment horizontal="center" vertical="center" wrapText="1"/>
    </xf>
    <xf numFmtId="49" fontId="15" fillId="4" borderId="22" xfId="2" applyNumberFormat="1" applyFont="1" applyFill="1" applyBorder="1" applyAlignment="1">
      <alignment horizontal="center" vertical="center" wrapText="1"/>
    </xf>
    <xf numFmtId="49" fontId="15" fillId="4" borderId="49" xfId="2" applyNumberFormat="1" applyFont="1" applyFill="1" applyBorder="1" applyAlignment="1">
      <alignment horizontal="center" vertical="center" wrapText="1"/>
    </xf>
    <xf numFmtId="49" fontId="15" fillId="0" borderId="50" xfId="2" applyNumberFormat="1" applyFont="1" applyFill="1" applyBorder="1" applyAlignment="1">
      <alignment horizontal="center" vertical="center" wrapText="1"/>
    </xf>
    <xf numFmtId="49" fontId="15" fillId="0" borderId="22" xfId="2" applyNumberFormat="1" applyFont="1" applyFill="1" applyBorder="1" applyAlignment="1">
      <alignment horizontal="center" vertical="center" wrapText="1"/>
    </xf>
    <xf numFmtId="49" fontId="15" fillId="0" borderId="7" xfId="2" applyNumberFormat="1" applyFont="1" applyFill="1" applyBorder="1" applyAlignment="1">
      <alignment horizontal="center" vertical="center" wrapText="1"/>
    </xf>
    <xf numFmtId="0" fontId="15" fillId="0" borderId="35" xfId="2" applyNumberFormat="1" applyFont="1" applyFill="1" applyBorder="1" applyAlignment="1">
      <alignment horizontal="center" vertical="center"/>
    </xf>
    <xf numFmtId="49" fontId="15" fillId="0" borderId="22" xfId="2" applyNumberFormat="1" applyFont="1" applyFill="1" applyBorder="1" applyAlignment="1">
      <alignment horizontal="center" vertical="center"/>
    </xf>
    <xf numFmtId="49" fontId="15" fillId="0" borderId="49" xfId="2" applyNumberFormat="1" applyFont="1" applyFill="1" applyBorder="1" applyAlignment="1">
      <alignment horizontal="center" vertical="center"/>
    </xf>
    <xf numFmtId="49" fontId="15" fillId="4" borderId="50" xfId="2" applyNumberFormat="1" applyFont="1" applyFill="1" applyBorder="1" applyAlignment="1">
      <alignment horizontal="center" vertical="center" wrapText="1"/>
    </xf>
    <xf numFmtId="49" fontId="15" fillId="4" borderId="7" xfId="2" applyNumberFormat="1" applyFont="1" applyFill="1" applyBorder="1" applyAlignment="1">
      <alignment horizontal="center" vertical="center" wrapText="1"/>
    </xf>
    <xf numFmtId="49" fontId="15" fillId="0" borderId="35" xfId="2" applyNumberFormat="1" applyFont="1" applyFill="1" applyBorder="1" applyAlignment="1">
      <alignment horizontal="center" vertical="center"/>
    </xf>
    <xf numFmtId="49" fontId="15" fillId="4" borderId="22" xfId="2" applyNumberFormat="1" applyFont="1" applyFill="1" applyBorder="1" applyAlignment="1">
      <alignment horizontal="center" vertical="center"/>
    </xf>
    <xf numFmtId="49" fontId="15" fillId="4" borderId="7" xfId="2" applyNumberFormat="1" applyFont="1" applyFill="1" applyBorder="1" applyAlignment="1">
      <alignment horizontal="center" vertical="center"/>
    </xf>
    <xf numFmtId="49" fontId="15" fillId="4" borderId="35" xfId="2" applyNumberFormat="1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left" vertical="center"/>
    </xf>
    <xf numFmtId="0" fontId="15" fillId="4" borderId="36" xfId="2" applyFont="1" applyFill="1" applyBorder="1" applyAlignment="1">
      <alignment horizontal="left" vertical="center"/>
    </xf>
    <xf numFmtId="0" fontId="15" fillId="4" borderId="37" xfId="2" applyFont="1" applyFill="1" applyBorder="1" applyAlignment="1">
      <alignment horizontal="left" vertical="center" wrapText="1"/>
    </xf>
    <xf numFmtId="0" fontId="15" fillId="4" borderId="38" xfId="2" applyFont="1" applyFill="1" applyBorder="1" applyAlignment="1">
      <alignment horizontal="left" vertical="center" wrapText="1"/>
    </xf>
    <xf numFmtId="0" fontId="15" fillId="4" borderId="22" xfId="2" applyNumberFormat="1" applyFont="1" applyFill="1" applyBorder="1" applyAlignment="1">
      <alignment horizontal="center" vertical="center"/>
    </xf>
    <xf numFmtId="0" fontId="15" fillId="4" borderId="35" xfId="2" applyNumberFormat="1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left" vertical="center"/>
    </xf>
  </cellXfs>
  <cellStyles count="8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  <cellStyle name="Normalny 5" xfId="5" xr:uid="{00000000-0005-0000-0000-000005000000}"/>
    <cellStyle name="Normalny 6" xfId="6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5095875</xdr:colOff>
      <xdr:row>0</xdr:row>
      <xdr:rowOff>123825</xdr:rowOff>
    </xdr:from>
    <xdr:to>
      <xdr:col>1</xdr:col>
      <xdr:colOff>6486525</xdr:colOff>
      <xdr:row>2</xdr:row>
      <xdr:rowOff>47625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5324475" y="1238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3086100</xdr:colOff>
      <xdr:row>0</xdr:row>
      <xdr:rowOff>180975</xdr:rowOff>
    </xdr:from>
    <xdr:to>
      <xdr:col>1</xdr:col>
      <xdr:colOff>4460240</xdr:colOff>
      <xdr:row>2</xdr:row>
      <xdr:rowOff>111125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343275" y="18097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3095625</xdr:colOff>
      <xdr:row>1</xdr:row>
      <xdr:rowOff>0</xdr:rowOff>
    </xdr:from>
    <xdr:to>
      <xdr:col>1</xdr:col>
      <xdr:colOff>4460875</xdr:colOff>
      <xdr:row>2</xdr:row>
      <xdr:rowOff>114300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352800" y="190500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3829050</xdr:colOff>
      <xdr:row>0</xdr:row>
      <xdr:rowOff>123825</xdr:rowOff>
    </xdr:from>
    <xdr:to>
      <xdr:col>1</xdr:col>
      <xdr:colOff>5219700</xdr:colOff>
      <xdr:row>2</xdr:row>
      <xdr:rowOff>76200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4114800" y="1238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3190875</xdr:colOff>
      <xdr:row>0</xdr:row>
      <xdr:rowOff>123825</xdr:rowOff>
    </xdr:from>
    <xdr:to>
      <xdr:col>1</xdr:col>
      <xdr:colOff>4574540</xdr:colOff>
      <xdr:row>2</xdr:row>
      <xdr:rowOff>40640</xdr:rowOff>
    </xdr:to>
    <xdr:pic>
      <xdr:nvPicPr>
        <xdr:cNvPr id="3" name="Obraz 2" descr="C:\Users\jakud\Desktop\Paczka logo\PL\RGB\Granatowy\UKNF_RGB_PL_Granatowy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15" t="19255" r="5159" b="20468"/>
        <a:stretch>
          <a:fillRect/>
        </a:stretch>
      </xdr:blipFill>
      <xdr:spPr bwMode="auto">
        <a:xfrm>
          <a:off x="3495675" y="123825"/>
          <a:ext cx="1390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Niestandardowy 8">
      <a:dk1>
        <a:srgbClr val="000000"/>
      </a:dk1>
      <a:lt1>
        <a:sysClr val="window" lastClr="FFFFFF"/>
      </a:lt1>
      <a:dk2>
        <a:srgbClr val="0C1C3C"/>
      </a:dk2>
      <a:lt2>
        <a:srgbClr val="ADB9CA"/>
      </a:lt2>
      <a:accent1>
        <a:srgbClr val="001A72"/>
      </a:accent1>
      <a:accent2>
        <a:srgbClr val="3657AB"/>
      </a:accent2>
      <a:accent3>
        <a:srgbClr val="199EAC"/>
      </a:accent3>
      <a:accent4>
        <a:srgbClr val="4ED2E3"/>
      </a:accent4>
      <a:accent5>
        <a:srgbClr val="EC673A"/>
      </a:accent5>
      <a:accent6>
        <a:srgbClr val="F59F7E"/>
      </a:accent6>
      <a:hlink>
        <a:srgbClr val="001A72"/>
      </a:hlink>
      <a:folHlink>
        <a:srgbClr val="954F72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2:B20"/>
  <sheetViews>
    <sheetView tabSelected="1" zoomScaleNormal="100" workbookViewId="0"/>
  </sheetViews>
  <sheetFormatPr defaultColWidth="0" defaultRowHeight="14.4" x14ac:dyDescent="0.3"/>
  <cols>
    <col min="1" max="1" width="3.44140625" style="3" customWidth="1"/>
    <col min="2" max="2" width="97.6640625" style="4" customWidth="1"/>
    <col min="3" max="3" width="3.44140625" style="3" customWidth="1"/>
    <col min="4" max="16384" width="0" style="3" hidden="1"/>
  </cols>
  <sheetData>
    <row r="2" spans="2:2" x14ac:dyDescent="0.3">
      <c r="B2" s="12" t="s">
        <v>0</v>
      </c>
    </row>
    <row r="5" spans="2:2" x14ac:dyDescent="0.3">
      <c r="B5" s="3"/>
    </row>
    <row r="6" spans="2:2" x14ac:dyDescent="0.3">
      <c r="B6" s="12" t="s">
        <v>1</v>
      </c>
    </row>
    <row r="7" spans="2:2" x14ac:dyDescent="0.3">
      <c r="B7" s="123" t="s">
        <v>80</v>
      </c>
    </row>
    <row r="8" spans="2:2" x14ac:dyDescent="0.3">
      <c r="B8" s="123" t="s">
        <v>81</v>
      </c>
    </row>
    <row r="9" spans="2:2" x14ac:dyDescent="0.3">
      <c r="B9" s="123" t="s">
        <v>73</v>
      </c>
    </row>
    <row r="10" spans="2:2" x14ac:dyDescent="0.3">
      <c r="B10" s="123" t="s">
        <v>82</v>
      </c>
    </row>
    <row r="11" spans="2:2" x14ac:dyDescent="0.3">
      <c r="B11" s="11"/>
    </row>
    <row r="12" spans="2:2" x14ac:dyDescent="0.3">
      <c r="B12" s="13" t="s">
        <v>2</v>
      </c>
    </row>
    <row r="13" spans="2:2" ht="41.4" x14ac:dyDescent="0.3">
      <c r="B13" s="13" t="s">
        <v>23</v>
      </c>
    </row>
    <row r="14" spans="2:2" x14ac:dyDescent="0.3">
      <c r="B14" s="14" t="s">
        <v>70</v>
      </c>
    </row>
    <row r="15" spans="2:2" x14ac:dyDescent="0.3">
      <c r="B15" s="14" t="s">
        <v>22</v>
      </c>
    </row>
    <row r="16" spans="2:2" x14ac:dyDescent="0.3">
      <c r="B16" s="14" t="s">
        <v>99</v>
      </c>
    </row>
    <row r="17" spans="2:2" x14ac:dyDescent="0.3">
      <c r="B17" s="14" t="s">
        <v>83</v>
      </c>
    </row>
    <row r="18" spans="2:2" x14ac:dyDescent="0.3">
      <c r="B18" s="13"/>
    </row>
    <row r="19" spans="2:2" x14ac:dyDescent="0.3">
      <c r="B19" s="13" t="s">
        <v>3</v>
      </c>
    </row>
    <row r="20" spans="2:2" x14ac:dyDescent="0.3">
      <c r="B20" s="14" t="s">
        <v>24</v>
      </c>
    </row>
  </sheetData>
  <hyperlinks>
    <hyperlink ref="B9" location="'Tabela 3'!A1" display="Tabela 3 - Zagregowany bilans TFI" xr:uid="{00000000-0004-0000-0000-000000000000}"/>
    <hyperlink ref="B10" location="'Tabela 4'!A1" display="Tabela 4 - Zagregowany współczynnik pokrycia wymogu kapitałowego TFI" xr:uid="{00000000-0004-0000-0000-000001000000}"/>
    <hyperlink ref="B8" location="'Tabela 2'!A1" display="Tabela 2 - Zagregowana wartość przychodów i kosztów TFI" xr:uid="{00000000-0004-0000-0000-000002000000}"/>
    <hyperlink ref="B7" location="'Tabela 1'!A1" display="Tabela 1 - Zagregowana wartość aktywów zarządzanych przez TFI" xr:uid="{00000000-0004-0000-0000-000003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30"/>
  <sheetViews>
    <sheetView zoomScaleNormal="100" workbookViewId="0">
      <pane xSplit="2" topLeftCell="N1" activePane="topRight" state="frozen"/>
      <selection pane="topRight"/>
    </sheetView>
  </sheetViews>
  <sheetFormatPr defaultColWidth="0" defaultRowHeight="14.4" outlineLevelCol="1" x14ac:dyDescent="0.3"/>
  <cols>
    <col min="1" max="1" width="3.88671875" style="35" customWidth="1"/>
    <col min="2" max="2" width="67.6640625" style="36" customWidth="1"/>
    <col min="3" max="5" width="13.6640625" style="36" hidden="1" customWidth="1" outlineLevel="1"/>
    <col min="6" max="6" width="13.6640625" style="36" customWidth="1" collapsed="1"/>
    <col min="7" max="9" width="13.6640625" style="36" hidden="1" customWidth="1" outlineLevel="1"/>
    <col min="10" max="10" width="13.6640625" style="36" customWidth="1" collapsed="1"/>
    <col min="11" max="13" width="13.6640625" style="36" hidden="1" customWidth="1" outlineLevel="1"/>
    <col min="14" max="14" width="13.6640625" style="36" customWidth="1" collapsed="1"/>
    <col min="15" max="17" width="13.6640625" style="36" hidden="1" customWidth="1" outlineLevel="1"/>
    <col min="18" max="18" width="13.6640625" style="36" customWidth="1" collapsed="1"/>
    <col min="19" max="19" width="13.6640625" style="129" hidden="1" customWidth="1" outlineLevel="1"/>
    <col min="20" max="20" width="13.6640625" style="36" hidden="1" customWidth="1" outlineLevel="1"/>
    <col min="21" max="21" width="13.6640625" style="129" hidden="1" customWidth="1" outlineLevel="1"/>
    <col min="22" max="22" width="13.6640625" style="129" customWidth="1" collapsed="1"/>
    <col min="23" max="23" width="13.6640625" style="129" hidden="1" customWidth="1" outlineLevel="1"/>
    <col min="24" max="25" width="13.6640625" style="36" hidden="1" customWidth="1" outlineLevel="1"/>
    <col min="26" max="26" width="13.6640625" style="36" customWidth="1" collapsed="1"/>
    <col min="27" max="29" width="13.6640625" style="36" hidden="1" customWidth="1" outlineLevel="1"/>
    <col min="30" max="30" width="13.6640625" style="36" customWidth="1" collapsed="1"/>
    <col min="31" max="33" width="13.6640625" style="36" hidden="1" customWidth="1" outlineLevel="1"/>
    <col min="34" max="35" width="13.6640625" style="36" customWidth="1" collapsed="1"/>
    <col min="36" max="36" width="13.6640625" style="36" customWidth="1"/>
    <col min="37" max="37" width="4.33203125" style="36" customWidth="1"/>
    <col min="38" max="42" width="9.109375" style="36" hidden="1" customWidth="1"/>
    <col min="43" max="43" width="13.88671875" style="36" hidden="1" customWidth="1"/>
    <col min="44" max="48" width="9.109375" style="36" hidden="1" customWidth="1"/>
    <col min="49" max="49" width="12.33203125" style="36" hidden="1" customWidth="1"/>
    <col min="50" max="50" width="12.6640625" style="36" hidden="1" customWidth="1"/>
    <col min="51" max="51" width="13" style="36" hidden="1" customWidth="1"/>
    <col min="52" max="53" width="9.109375" style="36" hidden="1" customWidth="1"/>
    <col min="54" max="54" width="13.44140625" style="36" hidden="1" customWidth="1"/>
    <col min="55" max="55" width="12" style="36" hidden="1" customWidth="1"/>
    <col min="56" max="56" width="9.109375" style="36" hidden="1" customWidth="1"/>
    <col min="57" max="57" width="13.44140625" style="36" hidden="1" customWidth="1"/>
    <col min="58" max="59" width="9.109375" style="36" hidden="1" customWidth="1"/>
    <col min="60" max="60" width="10.6640625" style="36" hidden="1" customWidth="1"/>
    <col min="61" max="61" width="9.109375" style="36" hidden="1" customWidth="1"/>
    <col min="62" max="62" width="10.6640625" style="36" hidden="1" customWidth="1"/>
    <col min="63" max="63" width="9.109375" style="36" hidden="1" customWidth="1"/>
    <col min="64" max="64" width="10.6640625" style="36" hidden="1" customWidth="1"/>
    <col min="65" max="65" width="9.109375" style="36" hidden="1" customWidth="1"/>
    <col min="66" max="66" width="10.6640625" style="36" hidden="1" customWidth="1"/>
    <col min="67" max="16384" width="9.109375" style="36" hidden="1"/>
  </cols>
  <sheetData>
    <row r="1" spans="1:36" s="32" customFormat="1" x14ac:dyDescent="0.3">
      <c r="A1" s="31"/>
      <c r="S1" s="143"/>
      <c r="U1" s="143"/>
      <c r="V1" s="143"/>
      <c r="W1" s="143"/>
    </row>
    <row r="2" spans="1:36" s="34" customFormat="1" x14ac:dyDescent="0.3">
      <c r="A2" s="33"/>
      <c r="B2" s="29" t="s">
        <v>0</v>
      </c>
      <c r="C2" s="30"/>
      <c r="S2" s="144"/>
      <c r="U2" s="144"/>
      <c r="V2" s="144"/>
      <c r="W2" s="144"/>
    </row>
    <row r="3" spans="1:36" s="34" customFormat="1" x14ac:dyDescent="0.3">
      <c r="A3" s="33"/>
      <c r="B3" s="72" t="s">
        <v>4</v>
      </c>
      <c r="C3" s="30"/>
      <c r="S3" s="144"/>
      <c r="U3" s="144"/>
      <c r="V3" s="144"/>
      <c r="W3" s="144"/>
    </row>
    <row r="4" spans="1:36" s="70" customFormat="1" x14ac:dyDescent="0.3">
      <c r="A4" s="69"/>
      <c r="S4" s="145"/>
      <c r="U4" s="145"/>
      <c r="V4" s="145"/>
      <c r="W4" s="145"/>
    </row>
    <row r="5" spans="1:36" s="70" customFormat="1" x14ac:dyDescent="0.3">
      <c r="A5" s="69"/>
      <c r="B5" s="71"/>
      <c r="S5" s="145"/>
      <c r="U5" s="145"/>
      <c r="V5" s="145"/>
      <c r="W5" s="145"/>
    </row>
    <row r="8" spans="1:36" ht="29.4" customHeight="1" thickBot="1" x14ac:dyDescent="0.35">
      <c r="B8" s="122" t="s">
        <v>77</v>
      </c>
      <c r="AA8" s="129"/>
    </row>
    <row r="9" spans="1:36" ht="15" thickBot="1" x14ac:dyDescent="0.35">
      <c r="B9" s="199"/>
      <c r="C9" s="196" t="s">
        <v>6</v>
      </c>
      <c r="D9" s="196"/>
      <c r="E9" s="196"/>
      <c r="F9" s="197"/>
      <c r="G9" s="198" t="s">
        <v>7</v>
      </c>
      <c r="H9" s="196"/>
      <c r="I9" s="196"/>
      <c r="J9" s="197"/>
      <c r="K9" s="195" t="s">
        <v>12</v>
      </c>
      <c r="L9" s="191"/>
      <c r="M9" s="191"/>
      <c r="N9" s="192"/>
      <c r="O9" s="193">
        <v>2021</v>
      </c>
      <c r="P9" s="185"/>
      <c r="Q9" s="185"/>
      <c r="R9" s="194"/>
      <c r="S9" s="184">
        <v>2022</v>
      </c>
      <c r="T9" s="185"/>
      <c r="U9" s="185"/>
      <c r="V9" s="185"/>
      <c r="W9" s="184">
        <v>2023</v>
      </c>
      <c r="X9" s="185"/>
      <c r="Y9" s="185"/>
      <c r="Z9" s="186"/>
      <c r="AA9" s="184" t="s">
        <v>100</v>
      </c>
      <c r="AB9" s="185"/>
      <c r="AC9" s="185"/>
      <c r="AD9" s="186"/>
      <c r="AE9" s="179" t="s">
        <v>106</v>
      </c>
      <c r="AF9" s="179" t="s">
        <v>106</v>
      </c>
      <c r="AG9" s="179" t="s">
        <v>106</v>
      </c>
      <c r="AH9" s="179" t="s">
        <v>106</v>
      </c>
      <c r="AI9" s="179" t="s">
        <v>111</v>
      </c>
      <c r="AJ9" s="178" t="s">
        <v>111</v>
      </c>
    </row>
    <row r="10" spans="1:36" s="85" customFormat="1" ht="15" thickBot="1" x14ac:dyDescent="0.3">
      <c r="A10" s="83"/>
      <c r="B10" s="200"/>
      <c r="C10" s="37" t="s">
        <v>8</v>
      </c>
      <c r="D10" s="9" t="s">
        <v>9</v>
      </c>
      <c r="E10" s="9" t="s">
        <v>11</v>
      </c>
      <c r="F10" s="9" t="s">
        <v>10</v>
      </c>
      <c r="G10" s="37" t="s">
        <v>8</v>
      </c>
      <c r="H10" s="9" t="s">
        <v>9</v>
      </c>
      <c r="I10" s="9" t="s">
        <v>11</v>
      </c>
      <c r="J10" s="9" t="s">
        <v>10</v>
      </c>
      <c r="K10" s="125" t="s">
        <v>8</v>
      </c>
      <c r="L10" s="125" t="s">
        <v>9</v>
      </c>
      <c r="M10" s="125" t="s">
        <v>11</v>
      </c>
      <c r="N10" s="125" t="s">
        <v>10</v>
      </c>
      <c r="O10" s="131" t="s">
        <v>8</v>
      </c>
      <c r="P10" s="131" t="s">
        <v>9</v>
      </c>
      <c r="Q10" s="131" t="s">
        <v>11</v>
      </c>
      <c r="R10" s="131" t="s">
        <v>10</v>
      </c>
      <c r="S10" s="131" t="s">
        <v>8</v>
      </c>
      <c r="T10" s="131" t="s">
        <v>9</v>
      </c>
      <c r="U10" s="131" t="s">
        <v>11</v>
      </c>
      <c r="V10" s="131" t="s">
        <v>10</v>
      </c>
      <c r="W10" s="169" t="s">
        <v>8</v>
      </c>
      <c r="X10" s="169" t="s">
        <v>9</v>
      </c>
      <c r="Y10" s="169" t="s">
        <v>11</v>
      </c>
      <c r="Z10" s="169" t="s">
        <v>10</v>
      </c>
      <c r="AA10" s="131" t="s">
        <v>8</v>
      </c>
      <c r="AB10" s="131" t="s">
        <v>9</v>
      </c>
      <c r="AC10" s="131" t="s">
        <v>11</v>
      </c>
      <c r="AD10" s="131" t="s">
        <v>10</v>
      </c>
      <c r="AE10" s="131" t="s">
        <v>8</v>
      </c>
      <c r="AF10" s="131" t="s">
        <v>9</v>
      </c>
      <c r="AG10" s="131" t="s">
        <v>11</v>
      </c>
      <c r="AH10" s="131" t="s">
        <v>10</v>
      </c>
      <c r="AI10" s="131" t="s">
        <v>8</v>
      </c>
      <c r="AJ10" s="172" t="s">
        <v>9</v>
      </c>
    </row>
    <row r="11" spans="1:36" s="85" customFormat="1" x14ac:dyDescent="0.25">
      <c r="A11" s="83"/>
      <c r="B11" s="84" t="s">
        <v>59</v>
      </c>
      <c r="C11" s="105">
        <v>401287873</v>
      </c>
      <c r="D11" s="105">
        <v>399155093</v>
      </c>
      <c r="E11" s="105">
        <v>381195744</v>
      </c>
      <c r="F11" s="105">
        <v>372017254</v>
      </c>
      <c r="G11" s="105">
        <v>390556885</v>
      </c>
      <c r="H11" s="105">
        <v>378453803</v>
      </c>
      <c r="I11" s="105">
        <v>373331890</v>
      </c>
      <c r="J11" s="105">
        <v>375630767</v>
      </c>
      <c r="K11" s="126">
        <v>350249132</v>
      </c>
      <c r="L11" s="126">
        <v>353523556</v>
      </c>
      <c r="M11" s="126">
        <v>363317667</v>
      </c>
      <c r="N11" s="126">
        <v>372401060</v>
      </c>
      <c r="O11" s="126">
        <v>397269566</v>
      </c>
      <c r="P11" s="126">
        <v>408899708</v>
      </c>
      <c r="Q11" s="126">
        <v>417207148</v>
      </c>
      <c r="R11" s="126">
        <v>401313627</v>
      </c>
      <c r="S11" s="126">
        <v>380019492</v>
      </c>
      <c r="T11" s="126">
        <v>360740722</v>
      </c>
      <c r="U11" s="126">
        <v>359612424</v>
      </c>
      <c r="V11" s="126">
        <v>365655159</v>
      </c>
      <c r="W11" s="150">
        <v>382104475</v>
      </c>
      <c r="X11" s="150">
        <v>395728171</v>
      </c>
      <c r="Y11" s="150">
        <v>409511026</v>
      </c>
      <c r="Z11" s="150">
        <v>427825680</v>
      </c>
      <c r="AA11" s="126">
        <v>457375942.73457021</v>
      </c>
      <c r="AB11" s="126">
        <v>480660968.37132013</v>
      </c>
      <c r="AC11" s="126">
        <v>495335318.54256999</v>
      </c>
      <c r="AD11" s="126">
        <v>501706294.53207994</v>
      </c>
      <c r="AE11" s="126">
        <v>506395609.77536005</v>
      </c>
      <c r="AF11" s="126">
        <v>520001816.48062992</v>
      </c>
      <c r="AG11" s="126">
        <v>544272315.40537</v>
      </c>
      <c r="AH11" s="126">
        <v>572948599.36490023</v>
      </c>
      <c r="AI11" s="126">
        <v>607599871.90296006</v>
      </c>
      <c r="AJ11" s="102">
        <v>642995633.33812022</v>
      </c>
    </row>
    <row r="12" spans="1:36" s="85" customFormat="1" x14ac:dyDescent="0.25">
      <c r="A12" s="83"/>
      <c r="B12" s="116" t="s">
        <v>60</v>
      </c>
      <c r="C12" s="115">
        <v>338389977</v>
      </c>
      <c r="D12" s="88">
        <v>337798411</v>
      </c>
      <c r="E12" s="88">
        <v>325378633</v>
      </c>
      <c r="F12" s="88">
        <v>316482498</v>
      </c>
      <c r="G12" s="88">
        <v>331435920</v>
      </c>
      <c r="H12" s="88">
        <v>324399579</v>
      </c>
      <c r="I12" s="88">
        <v>319170863</v>
      </c>
      <c r="J12" s="88">
        <v>320403858</v>
      </c>
      <c r="K12" s="127">
        <v>297718344</v>
      </c>
      <c r="L12" s="127">
        <v>298646173</v>
      </c>
      <c r="M12" s="127">
        <v>307453538</v>
      </c>
      <c r="N12" s="127">
        <v>315728633</v>
      </c>
      <c r="O12" s="127">
        <v>340465297</v>
      </c>
      <c r="P12" s="127">
        <v>351437225</v>
      </c>
      <c r="Q12" s="127">
        <v>359108274</v>
      </c>
      <c r="R12" s="127">
        <v>345804081</v>
      </c>
      <c r="S12" s="127">
        <v>327718890</v>
      </c>
      <c r="T12" s="127">
        <v>309439443</v>
      </c>
      <c r="U12" s="127">
        <v>307344864</v>
      </c>
      <c r="V12" s="127">
        <v>307496106</v>
      </c>
      <c r="W12" s="88">
        <v>319811820</v>
      </c>
      <c r="X12" s="88">
        <v>332898686</v>
      </c>
      <c r="Y12" s="88">
        <v>347123887</v>
      </c>
      <c r="Z12" s="88">
        <v>360849633</v>
      </c>
      <c r="AA12" s="127">
        <v>388231216.17352992</v>
      </c>
      <c r="AB12" s="127">
        <v>410713376.55793011</v>
      </c>
      <c r="AC12" s="127">
        <v>423244128.8632701</v>
      </c>
      <c r="AD12" s="127">
        <v>431816159.31937003</v>
      </c>
      <c r="AE12" s="127">
        <v>432014703.16231006</v>
      </c>
      <c r="AF12" s="127">
        <v>444973706.29163998</v>
      </c>
      <c r="AG12" s="127">
        <v>466574018.26324898</v>
      </c>
      <c r="AH12" s="127">
        <v>493793032.71779001</v>
      </c>
      <c r="AI12" s="127">
        <v>530131522.21975005</v>
      </c>
      <c r="AJ12" s="89">
        <v>562187350.61469007</v>
      </c>
    </row>
    <row r="13" spans="1:36" s="85" customFormat="1" x14ac:dyDescent="0.25">
      <c r="A13" s="83"/>
      <c r="B13" s="116" t="s">
        <v>61</v>
      </c>
      <c r="C13" s="115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127">
        <v>0</v>
      </c>
      <c r="L13" s="127">
        <v>0</v>
      </c>
      <c r="M13" s="127">
        <v>0</v>
      </c>
      <c r="N13" s="127">
        <v>0</v>
      </c>
      <c r="O13" s="127">
        <v>0</v>
      </c>
      <c r="P13" s="127">
        <v>0</v>
      </c>
      <c r="Q13" s="127">
        <v>0</v>
      </c>
      <c r="R13" s="127">
        <v>0</v>
      </c>
      <c r="S13" s="127">
        <v>0</v>
      </c>
      <c r="T13" s="127">
        <v>0</v>
      </c>
      <c r="U13" s="127">
        <v>0</v>
      </c>
      <c r="V13" s="127">
        <v>0</v>
      </c>
      <c r="W13" s="88">
        <v>0</v>
      </c>
      <c r="X13" s="88">
        <v>0</v>
      </c>
      <c r="Y13" s="88">
        <v>0</v>
      </c>
      <c r="Z13" s="88">
        <v>0</v>
      </c>
      <c r="AA13" s="127">
        <v>0</v>
      </c>
      <c r="AB13" s="127">
        <v>0</v>
      </c>
      <c r="AC13" s="127">
        <v>0</v>
      </c>
      <c r="AD13" s="127">
        <v>0</v>
      </c>
      <c r="AE13" s="127">
        <v>0</v>
      </c>
      <c r="AF13" s="127">
        <v>0</v>
      </c>
      <c r="AG13" s="127">
        <v>0</v>
      </c>
      <c r="AH13" s="127">
        <v>0</v>
      </c>
      <c r="AI13" s="127">
        <v>0</v>
      </c>
      <c r="AJ13" s="89">
        <v>0</v>
      </c>
    </row>
    <row r="14" spans="1:36" s="85" customFormat="1" ht="29.4" thickBot="1" x14ac:dyDescent="0.3">
      <c r="A14" s="83"/>
      <c r="B14" s="92" t="s">
        <v>62</v>
      </c>
      <c r="C14" s="106">
        <v>62897896</v>
      </c>
      <c r="D14" s="106">
        <v>61356682</v>
      </c>
      <c r="E14" s="106">
        <v>55817111</v>
      </c>
      <c r="F14" s="106">
        <v>55534756</v>
      </c>
      <c r="G14" s="106">
        <v>59120965</v>
      </c>
      <c r="H14" s="106">
        <v>54054224</v>
      </c>
      <c r="I14" s="106">
        <v>54161027</v>
      </c>
      <c r="J14" s="106">
        <v>55225909</v>
      </c>
      <c r="K14" s="128">
        <v>52530788</v>
      </c>
      <c r="L14" s="128">
        <v>54877382</v>
      </c>
      <c r="M14" s="128">
        <v>55864129</v>
      </c>
      <c r="N14" s="128">
        <v>56672427</v>
      </c>
      <c r="O14" s="128">
        <v>56804268</v>
      </c>
      <c r="P14" s="128">
        <v>57462483</v>
      </c>
      <c r="Q14" s="128">
        <v>58098874</v>
      </c>
      <c r="R14" s="128">
        <v>55509546</v>
      </c>
      <c r="S14" s="128">
        <v>52300601</v>
      </c>
      <c r="T14" s="128">
        <v>51301279</v>
      </c>
      <c r="U14" s="128">
        <v>52267560</v>
      </c>
      <c r="V14" s="128">
        <v>58159053</v>
      </c>
      <c r="W14" s="106">
        <v>62292655</v>
      </c>
      <c r="X14" s="106">
        <v>62829483</v>
      </c>
      <c r="Y14" s="106">
        <v>62387139</v>
      </c>
      <c r="Z14" s="106">
        <v>66976049</v>
      </c>
      <c r="AA14" s="128">
        <v>69144726.561040014</v>
      </c>
      <c r="AB14" s="128">
        <v>69947591.813380003</v>
      </c>
      <c r="AC14" s="128">
        <v>72091189.67930001</v>
      </c>
      <c r="AD14" s="128">
        <v>69890135.212710008</v>
      </c>
      <c r="AE14" s="128">
        <v>74380906.613049999</v>
      </c>
      <c r="AF14" s="128">
        <v>75028110.188989997</v>
      </c>
      <c r="AG14" s="128">
        <v>77698297.142110005</v>
      </c>
      <c r="AH14" s="128">
        <v>79155566.64711</v>
      </c>
      <c r="AI14" s="128">
        <v>77468349.683200002</v>
      </c>
      <c r="AJ14" s="103">
        <v>80808282.723430023</v>
      </c>
    </row>
    <row r="15" spans="1:36" x14ac:dyDescent="0.3">
      <c r="B15" s="8" t="s">
        <v>5</v>
      </c>
      <c r="C15" s="73"/>
      <c r="K15" s="129"/>
      <c r="L15" s="129"/>
      <c r="M15" s="129"/>
      <c r="N15" s="129"/>
      <c r="O15" s="129"/>
      <c r="P15" s="129"/>
      <c r="Q15" s="129"/>
      <c r="R15" s="129"/>
      <c r="T15" s="129"/>
      <c r="W15" s="36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</row>
    <row r="16" spans="1:36" x14ac:dyDescent="0.3">
      <c r="B16" s="74"/>
      <c r="K16" s="129"/>
      <c r="L16" s="129"/>
      <c r="M16" s="129"/>
      <c r="N16" s="129"/>
      <c r="O16" s="129"/>
      <c r="P16" s="129"/>
      <c r="Q16" s="129"/>
      <c r="R16" s="129"/>
      <c r="T16" s="129"/>
      <c r="W16" s="36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</row>
    <row r="17" spans="1:39" ht="15" thickBot="1" x14ac:dyDescent="0.35">
      <c r="C17" s="75"/>
      <c r="D17" s="75"/>
      <c r="E17" s="75"/>
      <c r="F17" s="75"/>
      <c r="K17" s="129"/>
      <c r="L17" s="129"/>
      <c r="M17" s="129"/>
      <c r="N17" s="129"/>
      <c r="O17" s="129"/>
      <c r="P17" s="129"/>
      <c r="Q17" s="129"/>
      <c r="R17" s="129"/>
      <c r="T17" s="129"/>
      <c r="W17" s="36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</row>
    <row r="18" spans="1:39" ht="29.4" thickBot="1" x14ac:dyDescent="0.35">
      <c r="B18" s="199" t="s">
        <v>18</v>
      </c>
      <c r="G18" s="54" t="s">
        <v>15</v>
      </c>
      <c r="H18" s="54" t="s">
        <v>17</v>
      </c>
      <c r="I18" s="54" t="s">
        <v>16</v>
      </c>
      <c r="J18" s="54" t="s">
        <v>14</v>
      </c>
      <c r="K18" s="130" t="s">
        <v>13</v>
      </c>
      <c r="L18" s="130" t="s">
        <v>84</v>
      </c>
      <c r="M18" s="130" t="s">
        <v>85</v>
      </c>
      <c r="N18" s="169" t="s">
        <v>86</v>
      </c>
      <c r="O18" s="169" t="s">
        <v>87</v>
      </c>
      <c r="P18" s="169" t="s">
        <v>88</v>
      </c>
      <c r="Q18" s="169" t="s">
        <v>89</v>
      </c>
      <c r="R18" s="169" t="s">
        <v>90</v>
      </c>
      <c r="S18" s="169" t="s">
        <v>91</v>
      </c>
      <c r="T18" s="169" t="s">
        <v>92</v>
      </c>
      <c r="U18" s="169" t="s">
        <v>93</v>
      </c>
      <c r="V18" s="168" t="s">
        <v>94</v>
      </c>
      <c r="W18" s="168" t="s">
        <v>95</v>
      </c>
      <c r="X18" s="168" t="s">
        <v>96</v>
      </c>
      <c r="Y18" s="168" t="s">
        <v>97</v>
      </c>
      <c r="Z18" s="168" t="s">
        <v>98</v>
      </c>
      <c r="AA18" s="168" t="s">
        <v>101</v>
      </c>
      <c r="AB18" s="168" t="s">
        <v>102</v>
      </c>
      <c r="AC18" s="168" t="s">
        <v>103</v>
      </c>
      <c r="AD18" s="168" t="s">
        <v>105</v>
      </c>
      <c r="AE18" s="168" t="s">
        <v>107</v>
      </c>
      <c r="AF18" s="168" t="s">
        <v>108</v>
      </c>
      <c r="AG18" s="168" t="s">
        <v>109</v>
      </c>
      <c r="AH18" s="168" t="s">
        <v>110</v>
      </c>
      <c r="AI18" s="168" t="s">
        <v>112</v>
      </c>
      <c r="AJ18" s="171" t="s">
        <v>113</v>
      </c>
    </row>
    <row r="19" spans="1:39" ht="15" thickBot="1" x14ac:dyDescent="0.35">
      <c r="B19" s="200"/>
      <c r="G19" s="46" t="s">
        <v>21</v>
      </c>
      <c r="H19" s="46" t="s">
        <v>21</v>
      </c>
      <c r="I19" s="46" t="s">
        <v>21</v>
      </c>
      <c r="J19" s="46" t="s">
        <v>21</v>
      </c>
      <c r="K19" s="131" t="s">
        <v>21</v>
      </c>
      <c r="L19" s="131" t="s">
        <v>21</v>
      </c>
      <c r="M19" s="131" t="s">
        <v>21</v>
      </c>
      <c r="N19" s="131" t="s">
        <v>21</v>
      </c>
      <c r="O19" s="131" t="s">
        <v>21</v>
      </c>
      <c r="P19" s="131" t="s">
        <v>21</v>
      </c>
      <c r="Q19" s="131" t="s">
        <v>21</v>
      </c>
      <c r="R19" s="131" t="s">
        <v>21</v>
      </c>
      <c r="S19" s="131" t="s">
        <v>21</v>
      </c>
      <c r="T19" s="131" t="s">
        <v>21</v>
      </c>
      <c r="U19" s="131" t="s">
        <v>21</v>
      </c>
      <c r="V19" s="131" t="s">
        <v>21</v>
      </c>
      <c r="W19" s="169" t="s">
        <v>21</v>
      </c>
      <c r="X19" s="169" t="s">
        <v>21</v>
      </c>
      <c r="Y19" s="169" t="s">
        <v>21</v>
      </c>
      <c r="Z19" s="169" t="s">
        <v>21</v>
      </c>
      <c r="AA19" s="131" t="s">
        <v>21</v>
      </c>
      <c r="AB19" s="131" t="s">
        <v>21</v>
      </c>
      <c r="AC19" s="131" t="s">
        <v>21</v>
      </c>
      <c r="AD19" s="131" t="s">
        <v>21</v>
      </c>
      <c r="AE19" s="131" t="s">
        <v>21</v>
      </c>
      <c r="AF19" s="131" t="s">
        <v>21</v>
      </c>
      <c r="AG19" s="131" t="s">
        <v>21</v>
      </c>
      <c r="AH19" s="131" t="s">
        <v>21</v>
      </c>
      <c r="AI19" s="131" t="s">
        <v>21</v>
      </c>
      <c r="AJ19" s="172" t="s">
        <v>21</v>
      </c>
    </row>
    <row r="20" spans="1:39" x14ac:dyDescent="0.3">
      <c r="B20" s="84" t="s">
        <v>59</v>
      </c>
      <c r="C20" s="75"/>
      <c r="D20" s="75"/>
      <c r="E20" s="75"/>
      <c r="F20" s="75"/>
      <c r="G20" s="79">
        <v>-2.6741371274880264E-2</v>
      </c>
      <c r="H20" s="79">
        <v>-5.1862773049973332E-2</v>
      </c>
      <c r="I20" s="79">
        <v>-2.062943808732555E-2</v>
      </c>
      <c r="J20" s="79">
        <v>9.7132941043643097E-3</v>
      </c>
      <c r="K20" s="132">
        <v>-0.10320584413714791</v>
      </c>
      <c r="L20" s="132">
        <v>-6.5873950274453974E-2</v>
      </c>
      <c r="M20" s="132">
        <v>-2.682391531031544E-2</v>
      </c>
      <c r="N20" s="132">
        <v>-8.5980896234732554E-3</v>
      </c>
      <c r="O20" s="132">
        <v>0.13424853826618477</v>
      </c>
      <c r="P20" s="132">
        <v>0.15664062849605417</v>
      </c>
      <c r="Q20" s="132">
        <v>0.14832606805217649</v>
      </c>
      <c r="R20" s="132">
        <v>7.7638251083388427E-2</v>
      </c>
      <c r="S20" s="132">
        <v>-4.3421584426127424E-2</v>
      </c>
      <c r="T20" s="132">
        <v>-0.1177770124502021</v>
      </c>
      <c r="U20" s="132">
        <v>-0.13804826757186817</v>
      </c>
      <c r="V20" s="132">
        <v>-8.8854366263520876E-2</v>
      </c>
      <c r="W20" s="79">
        <v>5.4865159390297801E-3</v>
      </c>
      <c r="X20" s="79">
        <v>9.6987800007785091E-2</v>
      </c>
      <c r="Y20" s="79">
        <v>0.13875661314749238</v>
      </c>
      <c r="Z20" s="79">
        <v>0.17002500708597962</v>
      </c>
      <c r="AA20" s="132">
        <v>0.19699185081402201</v>
      </c>
      <c r="AB20" s="132">
        <v>0.21462408692486068</v>
      </c>
      <c r="AC20" s="132">
        <v>0.20957748898944176</v>
      </c>
      <c r="AD20" s="132">
        <v>0.17268859254096186</v>
      </c>
      <c r="AE20" s="132">
        <v>0.1071758753810047</v>
      </c>
      <c r="AF20" s="132">
        <v>8.1847394937460793E-2</v>
      </c>
      <c r="AG20" s="132">
        <v>9.8795540871237653E-2</v>
      </c>
      <c r="AH20" s="132">
        <v>0.14200002194364525</v>
      </c>
      <c r="AI20" s="132">
        <v>0.19985217125498936</v>
      </c>
      <c r="AJ20" s="80">
        <v>0.23652574464049361</v>
      </c>
    </row>
    <row r="21" spans="1:39" x14ac:dyDescent="0.3">
      <c r="B21" s="86" t="s">
        <v>60</v>
      </c>
      <c r="C21" s="75"/>
      <c r="D21" s="75"/>
      <c r="E21" s="75"/>
      <c r="F21" s="75"/>
      <c r="G21" s="79">
        <v>-2.0550422508524832E-2</v>
      </c>
      <c r="H21" s="79">
        <v>-3.9665171781995148E-2</v>
      </c>
      <c r="I21" s="79">
        <v>-1.9078603726262505E-2</v>
      </c>
      <c r="J21" s="79">
        <v>1.239044820734447E-2</v>
      </c>
      <c r="K21" s="133">
        <v>-0.10173180987745685</v>
      </c>
      <c r="L21" s="133">
        <v>-7.9387914372108362E-2</v>
      </c>
      <c r="M21" s="133">
        <v>-3.6711762752604397E-2</v>
      </c>
      <c r="N21" s="133">
        <v>-1.4591662625984984E-2</v>
      </c>
      <c r="O21" s="133">
        <v>0.14358185802618867</v>
      </c>
      <c r="P21" s="158">
        <v>0.17676788377931096</v>
      </c>
      <c r="Q21" s="158">
        <v>0.16800826666694596</v>
      </c>
      <c r="R21" s="158">
        <v>9.5257271138915051E-2</v>
      </c>
      <c r="S21" s="158">
        <v>-3.7438197409000541E-2</v>
      </c>
      <c r="T21" s="158">
        <v>-0.11950294110135885</v>
      </c>
      <c r="U21" s="158">
        <v>-0.14414429782812524</v>
      </c>
      <c r="V21" s="158">
        <v>-0.11077941847655638</v>
      </c>
      <c r="W21" s="174">
        <v>-2.4127599113984551E-2</v>
      </c>
      <c r="X21" s="174">
        <v>7.5812064462641882E-2</v>
      </c>
      <c r="Y21" s="174">
        <v>0.12942797378257148</v>
      </c>
      <c r="Z21" s="174">
        <v>0.17350960210208322</v>
      </c>
      <c r="AA21" s="158">
        <v>0.21393642102887231</v>
      </c>
      <c r="AB21" s="158">
        <v>0.23374886663845262</v>
      </c>
      <c r="AC21" s="158">
        <v>0.2192884002340931</v>
      </c>
      <c r="AD21" s="158">
        <v>0.19666509213096534</v>
      </c>
      <c r="AE21" s="158">
        <v>0.11277683288921823</v>
      </c>
      <c r="AF21" s="158">
        <v>8.3416639654728994E-2</v>
      </c>
      <c r="AG21" s="158">
        <v>0.10237546203320796</v>
      </c>
      <c r="AH21" s="158">
        <v>0.14352606325828129</v>
      </c>
      <c r="AI21" s="158">
        <v>0.22711453647117424</v>
      </c>
      <c r="AJ21" s="149">
        <v>0.26341701243404964</v>
      </c>
    </row>
    <row r="22" spans="1:39" ht="29.4" thickBot="1" x14ac:dyDescent="0.35">
      <c r="B22" s="92" t="s">
        <v>62</v>
      </c>
      <c r="G22" s="81">
        <v>-6.0048606395355419E-2</v>
      </c>
      <c r="H22" s="81">
        <v>-0.11901650744412809</v>
      </c>
      <c r="I22" s="81">
        <v>-2.9669826516101845E-2</v>
      </c>
      <c r="J22" s="81">
        <v>-5.5613281167562886E-3</v>
      </c>
      <c r="K22" s="134">
        <v>-0.11146937469643806</v>
      </c>
      <c r="L22" s="134">
        <v>1.5228375121988616E-2</v>
      </c>
      <c r="M22" s="134">
        <v>3.1445157049920784E-2</v>
      </c>
      <c r="N22" s="134">
        <v>2.6192742250743216E-2</v>
      </c>
      <c r="O22" s="134">
        <v>8.1351911187778111E-2</v>
      </c>
      <c r="P22" s="134">
        <v>4.7106857247672641E-2</v>
      </c>
      <c r="Q22" s="134">
        <v>4.0003219239308288E-2</v>
      </c>
      <c r="R22" s="134">
        <v>-2.0519343560140808E-2</v>
      </c>
      <c r="S22" s="134">
        <v>-7.9283954508488699E-2</v>
      </c>
      <c r="T22" s="134">
        <v>-0.107221332569287</v>
      </c>
      <c r="U22" s="134">
        <v>-0.10036877823139911</v>
      </c>
      <c r="V22" s="134">
        <v>4.7730673207091262E-2</v>
      </c>
      <c r="W22" s="81">
        <v>0.19105046230730693</v>
      </c>
      <c r="X22" s="81">
        <v>0.22471572297447009</v>
      </c>
      <c r="Y22" s="81">
        <v>0.19361108496359883</v>
      </c>
      <c r="Z22" s="81">
        <v>0.15160143683907645</v>
      </c>
      <c r="AA22" s="134">
        <v>0.10999806575975954</v>
      </c>
      <c r="AB22" s="134">
        <v>0.11329249380231257</v>
      </c>
      <c r="AC22" s="134">
        <v>0.15554569154549641</v>
      </c>
      <c r="AD22" s="134">
        <v>4.3509377698735377E-2</v>
      </c>
      <c r="AE22" s="134">
        <v>7.5727829328930199E-2</v>
      </c>
      <c r="AF22" s="134">
        <v>7.2633213580316019E-2</v>
      </c>
      <c r="AG22" s="134">
        <v>7.7777984907079406E-2</v>
      </c>
      <c r="AH22" s="134">
        <v>0.13257137657840742</v>
      </c>
      <c r="AI22" s="134">
        <v>4.1508543129377726E-2</v>
      </c>
      <c r="AJ22" s="82">
        <v>7.7040092305140279E-2</v>
      </c>
    </row>
    <row r="23" spans="1:39" x14ac:dyDescent="0.3">
      <c r="K23" s="129"/>
      <c r="L23" s="129"/>
      <c r="M23" s="129"/>
      <c r="N23" s="129"/>
      <c r="O23" s="129"/>
      <c r="P23" s="129"/>
      <c r="Q23" s="129"/>
      <c r="R23" s="129"/>
      <c r="T23" s="129"/>
      <c r="W23" s="36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</row>
    <row r="24" spans="1:39" ht="15" thickBot="1" x14ac:dyDescent="0.35">
      <c r="K24" s="129"/>
      <c r="L24" s="129"/>
      <c r="M24" s="129"/>
      <c r="N24" s="129"/>
      <c r="O24" s="129"/>
      <c r="P24" s="129"/>
      <c r="Q24" s="129"/>
      <c r="R24" s="129"/>
      <c r="T24" s="129"/>
      <c r="W24" s="36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</row>
    <row r="25" spans="1:39" ht="15" thickBot="1" x14ac:dyDescent="0.35">
      <c r="B25" s="199" t="s">
        <v>69</v>
      </c>
      <c r="C25" s="196" t="s">
        <v>6</v>
      </c>
      <c r="D25" s="196"/>
      <c r="E25" s="196"/>
      <c r="F25" s="197"/>
      <c r="G25" s="198" t="s">
        <v>7</v>
      </c>
      <c r="H25" s="196"/>
      <c r="I25" s="196"/>
      <c r="J25" s="197"/>
      <c r="K25" s="190">
        <v>2020</v>
      </c>
      <c r="L25" s="191"/>
      <c r="M25" s="191"/>
      <c r="N25" s="192"/>
      <c r="O25" s="187">
        <v>2021</v>
      </c>
      <c r="P25" s="188"/>
      <c r="Q25" s="188"/>
      <c r="R25" s="189"/>
      <c r="S25" s="184">
        <v>2022</v>
      </c>
      <c r="T25" s="185"/>
      <c r="U25" s="185"/>
      <c r="V25" s="185"/>
      <c r="W25" s="181">
        <v>2023</v>
      </c>
      <c r="X25" s="182"/>
      <c r="Y25" s="182"/>
      <c r="Z25" s="183"/>
      <c r="AA25" s="181" t="s">
        <v>100</v>
      </c>
      <c r="AB25" s="182"/>
      <c r="AC25" s="182"/>
      <c r="AD25" s="183"/>
      <c r="AE25" s="179" t="s">
        <v>106</v>
      </c>
      <c r="AF25" s="179" t="s">
        <v>106</v>
      </c>
      <c r="AG25" s="179" t="s">
        <v>106</v>
      </c>
      <c r="AH25" s="179" t="s">
        <v>106</v>
      </c>
      <c r="AI25" s="179" t="s">
        <v>111</v>
      </c>
      <c r="AJ25" s="178" t="s">
        <v>111</v>
      </c>
      <c r="AL25" s="176"/>
      <c r="AM25" s="177"/>
    </row>
    <row r="26" spans="1:39" ht="15" thickBot="1" x14ac:dyDescent="0.35">
      <c r="B26" s="200"/>
      <c r="C26" s="37" t="s">
        <v>8</v>
      </c>
      <c r="D26" s="9" t="s">
        <v>9</v>
      </c>
      <c r="E26" s="9" t="s">
        <v>11</v>
      </c>
      <c r="F26" s="9" t="s">
        <v>10</v>
      </c>
      <c r="G26" s="37" t="s">
        <v>8</v>
      </c>
      <c r="H26" s="9" t="s">
        <v>9</v>
      </c>
      <c r="I26" s="9" t="s">
        <v>11</v>
      </c>
      <c r="J26" s="9" t="s">
        <v>10</v>
      </c>
      <c r="K26" s="125" t="s">
        <v>8</v>
      </c>
      <c r="L26" s="125" t="s">
        <v>9</v>
      </c>
      <c r="M26" s="125" t="s">
        <v>11</v>
      </c>
      <c r="N26" s="125" t="s">
        <v>10</v>
      </c>
      <c r="O26" s="131" t="s">
        <v>8</v>
      </c>
      <c r="P26" s="131" t="s">
        <v>9</v>
      </c>
      <c r="Q26" s="131" t="s">
        <v>11</v>
      </c>
      <c r="R26" s="131" t="s">
        <v>10</v>
      </c>
      <c r="S26" s="131" t="s">
        <v>8</v>
      </c>
      <c r="T26" s="131" t="s">
        <v>9</v>
      </c>
      <c r="U26" s="131" t="s">
        <v>11</v>
      </c>
      <c r="V26" s="131" t="s">
        <v>10</v>
      </c>
      <c r="W26" s="169" t="s">
        <v>8</v>
      </c>
      <c r="X26" s="169" t="s">
        <v>9</v>
      </c>
      <c r="Y26" s="169" t="s">
        <v>11</v>
      </c>
      <c r="Z26" s="169" t="s">
        <v>10</v>
      </c>
      <c r="AA26" s="131" t="s">
        <v>8</v>
      </c>
      <c r="AB26" s="131" t="s">
        <v>9</v>
      </c>
      <c r="AC26" s="131" t="s">
        <v>11</v>
      </c>
      <c r="AD26" s="131" t="s">
        <v>10</v>
      </c>
      <c r="AE26" s="131" t="s">
        <v>8</v>
      </c>
      <c r="AF26" s="131" t="s">
        <v>9</v>
      </c>
      <c r="AG26" s="131" t="s">
        <v>11</v>
      </c>
      <c r="AH26" s="131" t="s">
        <v>10</v>
      </c>
      <c r="AI26" s="131" t="s">
        <v>8</v>
      </c>
      <c r="AJ26" s="172" t="s">
        <v>9</v>
      </c>
    </row>
    <row r="27" spans="1:39" s="85" customFormat="1" x14ac:dyDescent="0.3">
      <c r="A27" s="83"/>
      <c r="B27" s="84" t="s">
        <v>60</v>
      </c>
      <c r="C27" s="78">
        <v>0.84325991331415096</v>
      </c>
      <c r="D27" s="78">
        <v>0.84628360485431664</v>
      </c>
      <c r="E27" s="78">
        <v>0.85357362489335664</v>
      </c>
      <c r="F27" s="78">
        <v>0.85071994537113593</v>
      </c>
      <c r="G27" s="78">
        <v>0.84862393348922782</v>
      </c>
      <c r="H27" s="78">
        <v>0.85717087905706679</v>
      </c>
      <c r="I27" s="78">
        <v>0.85492525966640565</v>
      </c>
      <c r="J27" s="78">
        <v>0.85297554446598356</v>
      </c>
      <c r="K27" s="132">
        <v>0.8500187917667702</v>
      </c>
      <c r="L27" s="132">
        <v>0.84477022232713683</v>
      </c>
      <c r="M27" s="132">
        <v>0.84623888658846858</v>
      </c>
      <c r="N27" s="132">
        <v>0.84781883542436753</v>
      </c>
      <c r="O27" s="132">
        <v>0.85701328805036125</v>
      </c>
      <c r="P27" s="132">
        <v>0.859470471913372</v>
      </c>
      <c r="Q27" s="132">
        <v>0.86074333990078233</v>
      </c>
      <c r="R27" s="132">
        <v>0.861680385949117</v>
      </c>
      <c r="S27" s="132">
        <v>0.86237389633687522</v>
      </c>
      <c r="T27" s="132">
        <v>0.85778905493236779</v>
      </c>
      <c r="U27" s="132">
        <v>0.85465585582771741</v>
      </c>
      <c r="V27" s="132">
        <v>0.84094562439908038</v>
      </c>
      <c r="W27" s="79">
        <v>0.83697480904927901</v>
      </c>
      <c r="X27" s="79">
        <v>0.84123069924177829</v>
      </c>
      <c r="Y27" s="79">
        <v>0.84765455619258467</v>
      </c>
      <c r="Z27" s="79">
        <v>0.84345014773306737</v>
      </c>
      <c r="AA27" s="132">
        <v>0.84882299198415168</v>
      </c>
      <c r="AB27" s="132">
        <v>0.85447623914543835</v>
      </c>
      <c r="AC27" s="132">
        <v>0.85445982351629091</v>
      </c>
      <c r="AD27" s="132">
        <v>0.86069511988504455</v>
      </c>
      <c r="AE27" s="132">
        <v>0.85311699948179687</v>
      </c>
      <c r="AF27" s="132">
        <v>0.85571567673209326</v>
      </c>
      <c r="AG27" s="132">
        <v>0.85724368884016544</v>
      </c>
      <c r="AH27" s="132">
        <v>0.8618452567388204</v>
      </c>
      <c r="AI27" s="132">
        <v>0.87250104342421175</v>
      </c>
      <c r="AJ27" s="80">
        <v>0.87432530092947458</v>
      </c>
      <c r="AK27" s="36"/>
    </row>
    <row r="28" spans="1:39" s="85" customFormat="1" ht="29.4" thickBot="1" x14ac:dyDescent="0.3">
      <c r="A28" s="83"/>
      <c r="B28" s="92" t="s">
        <v>62</v>
      </c>
      <c r="C28" s="81">
        <v>0.1567400866858491</v>
      </c>
      <c r="D28" s="81">
        <v>0.15371639514568339</v>
      </c>
      <c r="E28" s="81">
        <v>0.14642637510664339</v>
      </c>
      <c r="F28" s="81">
        <v>0.14928005462886407</v>
      </c>
      <c r="G28" s="81">
        <v>0.15137606651077218</v>
      </c>
      <c r="H28" s="81">
        <v>0.14282912094293315</v>
      </c>
      <c r="I28" s="81">
        <v>0.14507474033359433</v>
      </c>
      <c r="J28" s="81">
        <v>0.14702179334527196</v>
      </c>
      <c r="K28" s="134">
        <v>0.14998120823322983</v>
      </c>
      <c r="L28" s="134">
        <v>0.15522977484419737</v>
      </c>
      <c r="M28" s="134">
        <v>0.1537611134115314</v>
      </c>
      <c r="N28" s="134">
        <v>0.15218116457563252</v>
      </c>
      <c r="O28" s="134">
        <v>0.14298670943245625</v>
      </c>
      <c r="P28" s="134">
        <v>0.140529528086628</v>
      </c>
      <c r="Q28" s="134">
        <v>0.13925666009921767</v>
      </c>
      <c r="R28" s="134">
        <v>0.13831961405088294</v>
      </c>
      <c r="S28" s="134">
        <v>0.13762610103168077</v>
      </c>
      <c r="T28" s="134">
        <v>0.14221094506763227</v>
      </c>
      <c r="U28" s="134">
        <v>0.14534414695305412</v>
      </c>
      <c r="V28" s="134">
        <v>0.15905437833573682</v>
      </c>
      <c r="W28" s="81">
        <v>0.16302519095072102</v>
      </c>
      <c r="X28" s="81">
        <v>0.15876929570424744</v>
      </c>
      <c r="Y28" s="81">
        <v>0.15234544380741533</v>
      </c>
      <c r="Z28" s="81">
        <v>0.15654985694173384</v>
      </c>
      <c r="AA28" s="134">
        <v>0.15117700801584769</v>
      </c>
      <c r="AB28" s="134">
        <v>0.14552376085454083</v>
      </c>
      <c r="AC28" s="134">
        <v>0.14554017648370932</v>
      </c>
      <c r="AD28" s="134">
        <v>0.13930488011495562</v>
      </c>
      <c r="AE28" s="134">
        <v>0.14688300051820313</v>
      </c>
      <c r="AF28" s="134">
        <v>0.14428432326790688</v>
      </c>
      <c r="AG28" s="134">
        <v>0.14275631115981618</v>
      </c>
      <c r="AH28" s="134">
        <v>0.13815474326117919</v>
      </c>
      <c r="AI28" s="134">
        <v>0.12749895657577179</v>
      </c>
      <c r="AJ28" s="82">
        <v>0.1256746990705252</v>
      </c>
    </row>
    <row r="29" spans="1:39" s="85" customFormat="1" x14ac:dyDescent="0.25">
      <c r="A29" s="83"/>
      <c r="S29" s="148"/>
      <c r="U29" s="148"/>
      <c r="V29" s="148"/>
      <c r="W29" s="148"/>
      <c r="AA29" s="148"/>
    </row>
    <row r="30" spans="1:39" s="85" customFormat="1" x14ac:dyDescent="0.25">
      <c r="A30" s="83"/>
      <c r="S30" s="148"/>
      <c r="U30" s="148"/>
      <c r="V30" s="148"/>
      <c r="W30" s="148"/>
    </row>
  </sheetData>
  <mergeCells count="17">
    <mergeCell ref="C25:F25"/>
    <mergeCell ref="G25:J25"/>
    <mergeCell ref="B25:B26"/>
    <mergeCell ref="B9:B10"/>
    <mergeCell ref="C9:F9"/>
    <mergeCell ref="G9:J9"/>
    <mergeCell ref="B18:B19"/>
    <mergeCell ref="AA25:AD25"/>
    <mergeCell ref="AA9:AD9"/>
    <mergeCell ref="O25:R25"/>
    <mergeCell ref="K25:N25"/>
    <mergeCell ref="W9:Z9"/>
    <mergeCell ref="S25:V25"/>
    <mergeCell ref="W25:Z25"/>
    <mergeCell ref="S9:V9"/>
    <mergeCell ref="O9:R9"/>
    <mergeCell ref="K9:N9"/>
  </mergeCells>
  <phoneticPr fontId="27" type="noConversion"/>
  <hyperlinks>
    <hyperlink ref="B3" location="Spis!A1" display="Powrót do spisu tabel" xr:uid="{00000000-0004-0000-0100-000000000000}"/>
  </hyperlinks>
  <pageMargins left="0.7" right="0.7" top="0.75" bottom="0.75" header="0.3" footer="0.3"/>
  <pageSetup paperSize="9" orientation="portrait" r:id="rId1"/>
  <ignoredErrors>
    <ignoredError sqref="C9 G9 K9 C25 G25 AA9 AA25:AA26 AE25:AI25 AE9:AI9 AJ9:AJ10 AJ25:AJ2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51"/>
  <sheetViews>
    <sheetView zoomScaleNormal="100" workbookViewId="0">
      <pane xSplit="2" topLeftCell="N1" activePane="topRight" state="frozen"/>
      <selection pane="topRight"/>
    </sheetView>
  </sheetViews>
  <sheetFormatPr defaultColWidth="0" defaultRowHeight="14.4" outlineLevelCol="1" x14ac:dyDescent="0.3"/>
  <cols>
    <col min="1" max="1" width="3.88671875" style="35" customWidth="1"/>
    <col min="2" max="2" width="67.6640625" style="36" customWidth="1"/>
    <col min="3" max="5" width="13.6640625" style="36" hidden="1" customWidth="1" outlineLevel="1"/>
    <col min="6" max="6" width="13.6640625" style="36" customWidth="1" collapsed="1"/>
    <col min="7" max="9" width="13.6640625" style="36" hidden="1" customWidth="1" outlineLevel="1"/>
    <col min="10" max="10" width="13.6640625" style="36" customWidth="1" collapsed="1"/>
    <col min="11" max="13" width="13.6640625" style="129" hidden="1" customWidth="1" outlineLevel="1"/>
    <col min="14" max="14" width="13.6640625" style="129" customWidth="1" collapsed="1"/>
    <col min="15" max="17" width="13.6640625" style="36" hidden="1" customWidth="1" outlineLevel="1"/>
    <col min="18" max="18" width="13.6640625" style="129" customWidth="1" collapsed="1"/>
    <col min="19" max="21" width="13.6640625" style="129" hidden="1" customWidth="1" outlineLevel="1"/>
    <col min="22" max="22" width="13.6640625" style="129" customWidth="1" collapsed="1"/>
    <col min="23" max="25" width="13.6640625" style="36" hidden="1" customWidth="1" outlineLevel="1"/>
    <col min="26" max="26" width="13.6640625" style="36" customWidth="1" collapsed="1"/>
    <col min="27" max="29" width="13.6640625" style="36" hidden="1" customWidth="1" outlineLevel="1"/>
    <col min="30" max="30" width="13.6640625" style="36" customWidth="1" collapsed="1"/>
    <col min="31" max="33" width="13.6640625" style="36" hidden="1" customWidth="1" outlineLevel="1"/>
    <col min="34" max="35" width="13.6640625" style="36" customWidth="1" collapsed="1"/>
    <col min="36" max="36" width="13.6640625" style="36" customWidth="1"/>
    <col min="37" max="37" width="3.88671875" style="36" customWidth="1"/>
    <col min="38" max="42" width="9.109375" style="36" hidden="1" customWidth="1"/>
    <col min="43" max="43" width="13.88671875" style="36" hidden="1" customWidth="1"/>
    <col min="44" max="48" width="9.109375" style="36" hidden="1" customWidth="1"/>
    <col min="49" max="49" width="12.33203125" style="36" hidden="1" customWidth="1"/>
    <col min="50" max="50" width="12.6640625" style="36" hidden="1" customWidth="1"/>
    <col min="51" max="51" width="13" style="36" hidden="1" customWidth="1"/>
    <col min="52" max="53" width="9.109375" style="36" hidden="1" customWidth="1"/>
    <col min="54" max="54" width="13.44140625" style="36" hidden="1" customWidth="1"/>
    <col min="55" max="55" width="12" style="36" hidden="1" customWidth="1"/>
    <col min="56" max="56" width="9.109375" style="36" hidden="1" customWidth="1"/>
    <col min="57" max="57" width="13.44140625" style="36" hidden="1" customWidth="1"/>
    <col min="58" max="59" width="9.109375" style="36" hidden="1" customWidth="1"/>
    <col min="60" max="60" width="10.6640625" style="36" hidden="1" customWidth="1"/>
    <col min="61" max="61" width="9.109375" style="36" hidden="1" customWidth="1"/>
    <col min="62" max="62" width="10.6640625" style="36" hidden="1" customWidth="1"/>
    <col min="63" max="63" width="9.109375" style="36" hidden="1" customWidth="1"/>
    <col min="64" max="64" width="10.6640625" style="36" hidden="1" customWidth="1"/>
    <col min="65" max="65" width="9.109375" style="36" hidden="1" customWidth="1"/>
    <col min="66" max="66" width="10.6640625" style="36" hidden="1" customWidth="1"/>
    <col min="67" max="16384" width="9.109375" style="36" hidden="1"/>
  </cols>
  <sheetData>
    <row r="1" spans="1:36" s="32" customFormat="1" x14ac:dyDescent="0.3">
      <c r="A1" s="31"/>
      <c r="K1" s="143"/>
      <c r="L1" s="143"/>
      <c r="M1" s="143"/>
      <c r="N1" s="143"/>
      <c r="R1" s="143"/>
      <c r="S1" s="143"/>
      <c r="T1" s="143"/>
      <c r="U1" s="143"/>
      <c r="V1" s="143"/>
    </row>
    <row r="2" spans="1:36" s="34" customFormat="1" x14ac:dyDescent="0.3">
      <c r="A2" s="33"/>
      <c r="B2" s="29" t="s">
        <v>0</v>
      </c>
      <c r="C2" s="30"/>
      <c r="K2" s="144"/>
      <c r="L2" s="144"/>
      <c r="M2" s="144"/>
      <c r="N2" s="144"/>
      <c r="R2" s="144"/>
      <c r="S2" s="144"/>
      <c r="T2" s="144"/>
      <c r="U2" s="144"/>
      <c r="V2" s="144"/>
    </row>
    <row r="3" spans="1:36" s="34" customFormat="1" x14ac:dyDescent="0.3">
      <c r="A3" s="33"/>
      <c r="B3" s="72" t="s">
        <v>4</v>
      </c>
      <c r="C3" s="30"/>
      <c r="K3" s="144"/>
      <c r="L3" s="144"/>
      <c r="M3" s="144"/>
      <c r="N3" s="144"/>
      <c r="R3" s="144"/>
      <c r="S3" s="144"/>
      <c r="T3" s="144"/>
      <c r="U3" s="144"/>
      <c r="V3" s="144"/>
    </row>
    <row r="4" spans="1:36" s="70" customFormat="1" x14ac:dyDescent="0.3">
      <c r="A4" s="69"/>
      <c r="K4" s="145"/>
      <c r="L4" s="145"/>
      <c r="M4" s="145"/>
      <c r="N4" s="145"/>
      <c r="R4" s="145"/>
      <c r="S4" s="145"/>
      <c r="T4" s="145"/>
      <c r="U4" s="145"/>
      <c r="V4" s="145"/>
    </row>
    <row r="5" spans="1:36" s="70" customFormat="1" x14ac:dyDescent="0.3">
      <c r="A5" s="69"/>
      <c r="B5" s="71"/>
      <c r="K5" s="145"/>
      <c r="L5" s="145"/>
      <c r="M5" s="145"/>
      <c r="N5" s="145"/>
      <c r="R5" s="145"/>
      <c r="S5" s="145"/>
      <c r="T5" s="145"/>
      <c r="U5" s="145"/>
      <c r="V5" s="145"/>
    </row>
    <row r="8" spans="1:36" ht="30" customHeight="1" thickBot="1" x14ac:dyDescent="0.35">
      <c r="B8" s="122" t="s">
        <v>78</v>
      </c>
    </row>
    <row r="9" spans="1:36" ht="15" thickBot="1" x14ac:dyDescent="0.35">
      <c r="B9" s="199"/>
      <c r="C9" s="196" t="s">
        <v>6</v>
      </c>
      <c r="D9" s="196"/>
      <c r="E9" s="196"/>
      <c r="F9" s="197"/>
      <c r="G9" s="198" t="s">
        <v>7</v>
      </c>
      <c r="H9" s="196"/>
      <c r="I9" s="196"/>
      <c r="J9" s="197"/>
      <c r="K9" s="190">
        <v>2020</v>
      </c>
      <c r="L9" s="191"/>
      <c r="M9" s="191"/>
      <c r="N9" s="192"/>
      <c r="O9" s="193">
        <v>2021</v>
      </c>
      <c r="P9" s="185"/>
      <c r="Q9" s="185"/>
      <c r="R9" s="194"/>
      <c r="S9" s="184">
        <v>2022</v>
      </c>
      <c r="T9" s="185"/>
      <c r="U9" s="185"/>
      <c r="V9" s="185"/>
      <c r="W9" s="184">
        <v>2023</v>
      </c>
      <c r="X9" s="185"/>
      <c r="Y9" s="185"/>
      <c r="Z9" s="186"/>
      <c r="AA9" s="184" t="s">
        <v>100</v>
      </c>
      <c r="AB9" s="185"/>
      <c r="AC9" s="185"/>
      <c r="AD9" s="186"/>
      <c r="AE9" s="179" t="s">
        <v>106</v>
      </c>
      <c r="AF9" s="179" t="s">
        <v>106</v>
      </c>
      <c r="AG9" s="179" t="s">
        <v>106</v>
      </c>
      <c r="AH9" s="179" t="s">
        <v>106</v>
      </c>
      <c r="AI9" s="179" t="s">
        <v>111</v>
      </c>
      <c r="AJ9" s="178" t="s">
        <v>111</v>
      </c>
    </row>
    <row r="10" spans="1:36" s="85" customFormat="1" ht="15" thickBot="1" x14ac:dyDescent="0.3">
      <c r="A10" s="83"/>
      <c r="B10" s="200"/>
      <c r="C10" s="37" t="s">
        <v>8</v>
      </c>
      <c r="D10" s="9" t="s">
        <v>9</v>
      </c>
      <c r="E10" s="9" t="s">
        <v>11</v>
      </c>
      <c r="F10" s="9" t="s">
        <v>10</v>
      </c>
      <c r="G10" s="37" t="s">
        <v>8</v>
      </c>
      <c r="H10" s="9" t="s">
        <v>9</v>
      </c>
      <c r="I10" s="9" t="s">
        <v>11</v>
      </c>
      <c r="J10" s="9" t="s">
        <v>10</v>
      </c>
      <c r="K10" s="125" t="s">
        <v>8</v>
      </c>
      <c r="L10" s="125" t="s">
        <v>9</v>
      </c>
      <c r="M10" s="125" t="s">
        <v>11</v>
      </c>
      <c r="N10" s="125" t="s">
        <v>10</v>
      </c>
      <c r="O10" s="37" t="s">
        <v>8</v>
      </c>
      <c r="P10" s="37" t="s">
        <v>9</v>
      </c>
      <c r="Q10" s="37" t="s">
        <v>11</v>
      </c>
      <c r="R10" s="125" t="s">
        <v>10</v>
      </c>
      <c r="S10" s="125" t="s">
        <v>8</v>
      </c>
      <c r="T10" s="125" t="s">
        <v>9</v>
      </c>
      <c r="U10" s="125" t="s">
        <v>11</v>
      </c>
      <c r="V10" s="125" t="s">
        <v>10</v>
      </c>
      <c r="W10" s="125" t="s">
        <v>8</v>
      </c>
      <c r="X10" s="125" t="s">
        <v>9</v>
      </c>
      <c r="Y10" s="125" t="s">
        <v>11</v>
      </c>
      <c r="Z10" s="125" t="s">
        <v>10</v>
      </c>
      <c r="AA10" s="125" t="s">
        <v>8</v>
      </c>
      <c r="AB10" s="125" t="s">
        <v>9</v>
      </c>
      <c r="AC10" s="125" t="s">
        <v>11</v>
      </c>
      <c r="AD10" s="125" t="s">
        <v>10</v>
      </c>
      <c r="AE10" s="125" t="s">
        <v>8</v>
      </c>
      <c r="AF10" s="125" t="s">
        <v>9</v>
      </c>
      <c r="AG10" s="125" t="s">
        <v>11</v>
      </c>
      <c r="AH10" s="125" t="s">
        <v>10</v>
      </c>
      <c r="AI10" s="125" t="s">
        <v>8</v>
      </c>
      <c r="AJ10" s="170" t="s">
        <v>9</v>
      </c>
    </row>
    <row r="11" spans="1:36" s="85" customFormat="1" x14ac:dyDescent="0.25">
      <c r="A11" s="83"/>
      <c r="B11" s="98" t="s">
        <v>75</v>
      </c>
      <c r="C11" s="105">
        <v>1007282</v>
      </c>
      <c r="D11" s="105">
        <v>2008783</v>
      </c>
      <c r="E11" s="105">
        <v>2979632</v>
      </c>
      <c r="F11" s="105">
        <v>3940037</v>
      </c>
      <c r="G11" s="105">
        <v>885103</v>
      </c>
      <c r="H11" s="105">
        <v>1817611</v>
      </c>
      <c r="I11" s="105">
        <v>2676520</v>
      </c>
      <c r="J11" s="105">
        <v>3564848</v>
      </c>
      <c r="K11" s="126">
        <v>834718</v>
      </c>
      <c r="L11" s="126">
        <v>1638003</v>
      </c>
      <c r="M11" s="126">
        <v>2472134</v>
      </c>
      <c r="N11" s="126">
        <v>3444592</v>
      </c>
      <c r="O11" s="150">
        <v>819326</v>
      </c>
      <c r="P11" s="150">
        <v>1693734</v>
      </c>
      <c r="Q11" s="150">
        <v>2590686</v>
      </c>
      <c r="R11" s="126">
        <v>3634685</v>
      </c>
      <c r="S11" s="126">
        <v>777369</v>
      </c>
      <c r="T11" s="126">
        <v>1508203</v>
      </c>
      <c r="U11" s="126">
        <v>2231674</v>
      </c>
      <c r="V11" s="126">
        <v>3001961</v>
      </c>
      <c r="W11" s="126">
        <v>798342</v>
      </c>
      <c r="X11" s="126">
        <v>1623362</v>
      </c>
      <c r="Y11" s="126">
        <v>2455129</v>
      </c>
      <c r="Z11" s="126">
        <v>3675579</v>
      </c>
      <c r="AA11" s="126">
        <v>958314.98880999989</v>
      </c>
      <c r="AB11" s="126">
        <v>1915000.4804500001</v>
      </c>
      <c r="AC11" s="126">
        <v>2984255.5014</v>
      </c>
      <c r="AD11" s="126">
        <v>4368392.1958999997</v>
      </c>
      <c r="AE11" s="126">
        <v>1111848.9229599999</v>
      </c>
      <c r="AF11" s="126">
        <v>2219774.4040900008</v>
      </c>
      <c r="AG11" s="126">
        <v>3430477.7399999993</v>
      </c>
      <c r="AH11" s="126">
        <v>4966893.9338299986</v>
      </c>
      <c r="AI11" s="126">
        <v>1331345.6153299999</v>
      </c>
      <c r="AJ11" s="102">
        <v>2673196.6079999986</v>
      </c>
    </row>
    <row r="12" spans="1:36" s="85" customFormat="1" x14ac:dyDescent="0.25">
      <c r="A12" s="83"/>
      <c r="B12" s="99" t="s">
        <v>47</v>
      </c>
      <c r="C12" s="88">
        <v>921977</v>
      </c>
      <c r="D12" s="88">
        <v>1890714</v>
      </c>
      <c r="E12" s="88">
        <v>2815276</v>
      </c>
      <c r="F12" s="88">
        <v>3725590</v>
      </c>
      <c r="G12" s="88">
        <v>840509</v>
      </c>
      <c r="H12" s="88">
        <v>1734266</v>
      </c>
      <c r="I12" s="88">
        <v>2552730</v>
      </c>
      <c r="J12" s="88">
        <v>3376798</v>
      </c>
      <c r="K12" s="127">
        <v>797060</v>
      </c>
      <c r="L12" s="127">
        <v>1559144</v>
      </c>
      <c r="M12" s="127">
        <v>2353651</v>
      </c>
      <c r="N12" s="127">
        <v>3242236</v>
      </c>
      <c r="O12" s="88">
        <v>774932</v>
      </c>
      <c r="P12" s="88">
        <v>1617140</v>
      </c>
      <c r="Q12" s="88">
        <v>2474286</v>
      </c>
      <c r="R12" s="127">
        <v>3417263</v>
      </c>
      <c r="S12" s="127">
        <v>738443</v>
      </c>
      <c r="T12" s="127">
        <v>1426285</v>
      </c>
      <c r="U12" s="127">
        <v>2066360</v>
      </c>
      <c r="V12" s="127">
        <v>2805942</v>
      </c>
      <c r="W12" s="127">
        <v>701863</v>
      </c>
      <c r="X12" s="127">
        <v>1479413</v>
      </c>
      <c r="Y12" s="127">
        <v>2260779</v>
      </c>
      <c r="Z12" s="127">
        <v>3362971</v>
      </c>
      <c r="AA12" s="127">
        <v>873410.5558999998</v>
      </c>
      <c r="AB12" s="127">
        <v>1753723.7321499994</v>
      </c>
      <c r="AC12" s="127">
        <v>2740331.3568999986</v>
      </c>
      <c r="AD12" s="127">
        <v>3995770.1930300007</v>
      </c>
      <c r="AE12" s="127">
        <v>1037005.4968399999</v>
      </c>
      <c r="AF12" s="127">
        <v>2068999.99068</v>
      </c>
      <c r="AG12" s="127">
        <v>3212356.1179999998</v>
      </c>
      <c r="AH12" s="127">
        <v>4679415.0774300015</v>
      </c>
      <c r="AI12" s="127">
        <v>1259122.2686900001</v>
      </c>
      <c r="AJ12" s="89">
        <v>2522483.0735999993</v>
      </c>
    </row>
    <row r="13" spans="1:36" s="85" customFormat="1" x14ac:dyDescent="0.25">
      <c r="A13" s="83"/>
      <c r="B13" s="99" t="s">
        <v>48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127">
        <v>0</v>
      </c>
      <c r="L13" s="127">
        <v>0</v>
      </c>
      <c r="M13" s="127">
        <v>0</v>
      </c>
      <c r="N13" s="127">
        <v>0</v>
      </c>
      <c r="O13" s="88">
        <v>0</v>
      </c>
      <c r="P13" s="88">
        <v>0</v>
      </c>
      <c r="Q13" s="88">
        <v>0</v>
      </c>
      <c r="R13" s="127">
        <v>211</v>
      </c>
      <c r="S13" s="127">
        <v>236</v>
      </c>
      <c r="T13" s="127">
        <v>1511</v>
      </c>
      <c r="U13" s="127">
        <v>0</v>
      </c>
      <c r="V13" s="127">
        <v>0</v>
      </c>
      <c r="W13" s="127">
        <v>0</v>
      </c>
      <c r="X13" s="127">
        <v>0</v>
      </c>
      <c r="Y13" s="127">
        <v>0</v>
      </c>
      <c r="Z13" s="127">
        <v>0</v>
      </c>
      <c r="AA13" s="127">
        <v>0</v>
      </c>
      <c r="AB13" s="127">
        <v>0</v>
      </c>
      <c r="AC13" s="127">
        <v>0</v>
      </c>
      <c r="AD13" s="127">
        <v>0</v>
      </c>
      <c r="AE13" s="127">
        <v>0</v>
      </c>
      <c r="AF13" s="127">
        <v>0</v>
      </c>
      <c r="AG13" s="127">
        <v>0</v>
      </c>
      <c r="AH13" s="127">
        <v>0</v>
      </c>
      <c r="AI13" s="127">
        <v>0</v>
      </c>
      <c r="AJ13" s="89">
        <v>0</v>
      </c>
    </row>
    <row r="14" spans="1:36" s="85" customFormat="1" ht="28.8" x14ac:dyDescent="0.25">
      <c r="A14" s="83"/>
      <c r="B14" s="99" t="s">
        <v>49</v>
      </c>
      <c r="C14" s="88">
        <v>19553</v>
      </c>
      <c r="D14" s="88">
        <v>39319</v>
      </c>
      <c r="E14" s="88">
        <v>58872</v>
      </c>
      <c r="F14" s="88">
        <v>81487</v>
      </c>
      <c r="G14" s="88">
        <v>19757</v>
      </c>
      <c r="H14" s="88">
        <v>39530</v>
      </c>
      <c r="I14" s="88">
        <v>59134</v>
      </c>
      <c r="J14" s="88">
        <v>98570</v>
      </c>
      <c r="K14" s="127">
        <v>18692</v>
      </c>
      <c r="L14" s="127">
        <v>37978</v>
      </c>
      <c r="M14" s="127">
        <v>56532</v>
      </c>
      <c r="N14" s="127">
        <v>129966</v>
      </c>
      <c r="O14" s="88">
        <v>16360</v>
      </c>
      <c r="P14" s="88">
        <v>33712</v>
      </c>
      <c r="Q14" s="88">
        <v>55394</v>
      </c>
      <c r="R14" s="127">
        <v>81074</v>
      </c>
      <c r="S14" s="127">
        <v>14840</v>
      </c>
      <c r="T14" s="127">
        <v>28495</v>
      </c>
      <c r="U14" s="127">
        <v>45378</v>
      </c>
      <c r="V14" s="127">
        <v>60412</v>
      </c>
      <c r="W14" s="127">
        <v>20723</v>
      </c>
      <c r="X14" s="127">
        <v>42563</v>
      </c>
      <c r="Y14" s="127">
        <v>65078</v>
      </c>
      <c r="Z14" s="127">
        <v>116248</v>
      </c>
      <c r="AA14" s="127">
        <v>24400.95753</v>
      </c>
      <c r="AB14" s="127">
        <v>51191.504910000011</v>
      </c>
      <c r="AC14" s="127">
        <v>76004.710390000007</v>
      </c>
      <c r="AD14" s="127">
        <v>128900.30697999999</v>
      </c>
      <c r="AE14" s="127">
        <v>24765.507579999998</v>
      </c>
      <c r="AF14" s="127">
        <v>51339.690429999995</v>
      </c>
      <c r="AG14" s="127">
        <v>77863.816449999984</v>
      </c>
      <c r="AH14" s="127">
        <v>110693.08686</v>
      </c>
      <c r="AI14" s="127">
        <v>26455.599740000001</v>
      </c>
      <c r="AJ14" s="89">
        <v>53735.787539999998</v>
      </c>
    </row>
    <row r="15" spans="1:36" s="85" customFormat="1" x14ac:dyDescent="0.25">
      <c r="A15" s="83"/>
      <c r="B15" s="99" t="s">
        <v>50</v>
      </c>
      <c r="C15" s="88">
        <v>1093</v>
      </c>
      <c r="D15" s="88">
        <v>1835</v>
      </c>
      <c r="E15" s="88">
        <v>2006</v>
      </c>
      <c r="F15" s="88">
        <v>2149</v>
      </c>
      <c r="G15" s="88">
        <v>141</v>
      </c>
      <c r="H15" s="88">
        <v>282</v>
      </c>
      <c r="I15" s="88">
        <v>372</v>
      </c>
      <c r="J15" s="88">
        <v>414</v>
      </c>
      <c r="K15" s="127">
        <v>18</v>
      </c>
      <c r="L15" s="127">
        <v>40</v>
      </c>
      <c r="M15" s="127">
        <v>58</v>
      </c>
      <c r="N15" s="127">
        <v>102</v>
      </c>
      <c r="O15" s="88">
        <v>131</v>
      </c>
      <c r="P15" s="88">
        <v>514</v>
      </c>
      <c r="Q15" s="88">
        <v>931</v>
      </c>
      <c r="R15" s="127">
        <v>1290</v>
      </c>
      <c r="S15" s="127">
        <v>337</v>
      </c>
      <c r="T15" s="127">
        <v>631</v>
      </c>
      <c r="U15" s="127">
        <v>920</v>
      </c>
      <c r="V15" s="127">
        <v>1223</v>
      </c>
      <c r="W15" s="127">
        <v>305</v>
      </c>
      <c r="X15" s="127">
        <v>606</v>
      </c>
      <c r="Y15" s="127">
        <v>914</v>
      </c>
      <c r="Z15" s="127">
        <v>1231</v>
      </c>
      <c r="AA15" s="127">
        <v>332.36500999999998</v>
      </c>
      <c r="AB15" s="127">
        <v>643.65810999999997</v>
      </c>
      <c r="AC15" s="127">
        <v>959.22091</v>
      </c>
      <c r="AD15" s="127">
        <v>1280.31376</v>
      </c>
      <c r="AE15" s="127">
        <v>337.34396999999996</v>
      </c>
      <c r="AF15" s="127">
        <v>688.78025000000002</v>
      </c>
      <c r="AG15" s="127">
        <v>1276.9929100000002</v>
      </c>
      <c r="AH15" s="127">
        <v>1970.6915300000001</v>
      </c>
      <c r="AI15" s="127">
        <v>727.36784000000011</v>
      </c>
      <c r="AJ15" s="89">
        <v>1472.1223500000001</v>
      </c>
    </row>
    <row r="16" spans="1:36" s="85" customFormat="1" ht="28.8" x14ac:dyDescent="0.25">
      <c r="A16" s="83"/>
      <c r="B16" s="99" t="s">
        <v>51</v>
      </c>
      <c r="C16" s="88">
        <v>0</v>
      </c>
      <c r="D16" s="88">
        <v>627</v>
      </c>
      <c r="E16" s="88">
        <v>816</v>
      </c>
      <c r="F16" s="88">
        <v>826</v>
      </c>
      <c r="G16" s="88">
        <v>27</v>
      </c>
      <c r="H16" s="88">
        <v>66</v>
      </c>
      <c r="I16" s="88">
        <v>66</v>
      </c>
      <c r="J16" s="88">
        <v>66</v>
      </c>
      <c r="K16" s="127">
        <v>0</v>
      </c>
      <c r="L16" s="127">
        <v>0</v>
      </c>
      <c r="M16" s="127">
        <v>0</v>
      </c>
      <c r="N16" s="127">
        <v>0</v>
      </c>
      <c r="O16" s="88">
        <v>0</v>
      </c>
      <c r="P16" s="88">
        <v>0</v>
      </c>
      <c r="Q16" s="88">
        <v>0</v>
      </c>
      <c r="R16" s="127">
        <v>0</v>
      </c>
      <c r="S16" s="127">
        <v>0</v>
      </c>
      <c r="T16" s="127">
        <v>0</v>
      </c>
      <c r="U16" s="12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0</v>
      </c>
      <c r="AA16" s="127">
        <v>0</v>
      </c>
      <c r="AB16" s="127">
        <v>0</v>
      </c>
      <c r="AC16" s="127">
        <v>0</v>
      </c>
      <c r="AD16" s="127">
        <v>0</v>
      </c>
      <c r="AE16" s="127">
        <v>0</v>
      </c>
      <c r="AF16" s="127">
        <v>0</v>
      </c>
      <c r="AG16" s="127">
        <v>0</v>
      </c>
      <c r="AH16" s="127">
        <v>0</v>
      </c>
      <c r="AI16" s="127">
        <v>0</v>
      </c>
      <c r="AJ16" s="89">
        <v>0</v>
      </c>
    </row>
    <row r="17" spans="1:36" s="85" customFormat="1" ht="28.8" x14ac:dyDescent="0.25">
      <c r="A17" s="83"/>
      <c r="B17" s="99" t="s">
        <v>52</v>
      </c>
      <c r="C17" s="88">
        <v>9413</v>
      </c>
      <c r="D17" s="88">
        <v>17079</v>
      </c>
      <c r="E17" s="88">
        <v>23558</v>
      </c>
      <c r="F17" s="88">
        <v>29958</v>
      </c>
      <c r="G17" s="88">
        <v>1088</v>
      </c>
      <c r="H17" s="88">
        <v>2220</v>
      </c>
      <c r="I17" s="88">
        <v>3041</v>
      </c>
      <c r="J17" s="88">
        <v>4210</v>
      </c>
      <c r="K17" s="127">
        <v>1103</v>
      </c>
      <c r="L17" s="127">
        <v>1778</v>
      </c>
      <c r="M17" s="127">
        <v>2522</v>
      </c>
      <c r="N17" s="127">
        <v>3292</v>
      </c>
      <c r="O17" s="88">
        <v>476</v>
      </c>
      <c r="P17" s="88">
        <v>1012</v>
      </c>
      <c r="Q17" s="88">
        <v>1644</v>
      </c>
      <c r="R17" s="127">
        <v>2532</v>
      </c>
      <c r="S17" s="127">
        <v>987</v>
      </c>
      <c r="T17" s="127">
        <v>1646</v>
      </c>
      <c r="U17" s="127">
        <v>2125</v>
      </c>
      <c r="V17" s="127">
        <v>2460</v>
      </c>
      <c r="W17" s="127">
        <v>453</v>
      </c>
      <c r="X17" s="127">
        <v>880</v>
      </c>
      <c r="Y17" s="127">
        <v>1179</v>
      </c>
      <c r="Z17" s="127">
        <v>1524</v>
      </c>
      <c r="AA17" s="127">
        <v>762.79889000000003</v>
      </c>
      <c r="AB17" s="127">
        <v>1307.8184800000001</v>
      </c>
      <c r="AC17" s="127">
        <v>1792.9810500000003</v>
      </c>
      <c r="AD17" s="127">
        <v>5459.5052400000004</v>
      </c>
      <c r="AE17" s="127">
        <v>3455.17308</v>
      </c>
      <c r="AF17" s="127">
        <v>3650.0014400000005</v>
      </c>
      <c r="AG17" s="127">
        <v>4123.82503</v>
      </c>
      <c r="AH17" s="127">
        <v>4850.1643900000008</v>
      </c>
      <c r="AI17" s="127">
        <v>922.74638000000016</v>
      </c>
      <c r="AJ17" s="89">
        <v>1291.0579299999999</v>
      </c>
    </row>
    <row r="18" spans="1:36" s="85" customFormat="1" ht="28.8" x14ac:dyDescent="0.25">
      <c r="A18" s="83"/>
      <c r="B18" s="99" t="s">
        <v>53</v>
      </c>
      <c r="C18" s="88">
        <v>0</v>
      </c>
      <c r="D18" s="88">
        <v>0</v>
      </c>
      <c r="E18" s="88">
        <v>0</v>
      </c>
      <c r="F18" s="88">
        <v>0</v>
      </c>
      <c r="G18" s="88">
        <v>422</v>
      </c>
      <c r="H18" s="88">
        <v>938</v>
      </c>
      <c r="I18" s="88">
        <v>1568</v>
      </c>
      <c r="J18" s="88">
        <v>2520</v>
      </c>
      <c r="K18" s="127">
        <v>743</v>
      </c>
      <c r="L18" s="127">
        <v>926</v>
      </c>
      <c r="M18" s="127">
        <v>2126</v>
      </c>
      <c r="N18" s="127">
        <v>2378</v>
      </c>
      <c r="O18" s="88">
        <v>506</v>
      </c>
      <c r="P18" s="88">
        <v>991</v>
      </c>
      <c r="Q18" s="88">
        <v>1440</v>
      </c>
      <c r="R18" s="127">
        <v>1898</v>
      </c>
      <c r="S18" s="127">
        <v>420</v>
      </c>
      <c r="T18" s="127">
        <v>603</v>
      </c>
      <c r="U18" s="127">
        <v>774</v>
      </c>
      <c r="V18" s="127">
        <v>817</v>
      </c>
      <c r="W18" s="127">
        <v>163</v>
      </c>
      <c r="X18" s="127">
        <v>376</v>
      </c>
      <c r="Y18" s="127">
        <v>630</v>
      </c>
      <c r="Z18" s="127">
        <v>933</v>
      </c>
      <c r="AA18" s="127">
        <v>0</v>
      </c>
      <c r="AB18" s="127">
        <v>0</v>
      </c>
      <c r="AC18" s="127">
        <v>0</v>
      </c>
      <c r="AD18" s="127">
        <v>0</v>
      </c>
      <c r="AE18" s="127">
        <v>0</v>
      </c>
      <c r="AF18" s="127">
        <v>0</v>
      </c>
      <c r="AG18" s="127">
        <v>0</v>
      </c>
      <c r="AH18" s="127">
        <v>0</v>
      </c>
      <c r="AI18" s="127">
        <v>0</v>
      </c>
      <c r="AJ18" s="89">
        <v>0</v>
      </c>
    </row>
    <row r="19" spans="1:36" s="85" customFormat="1" ht="28.8" x14ac:dyDescent="0.25">
      <c r="A19" s="83"/>
      <c r="B19" s="99" t="s">
        <v>54</v>
      </c>
      <c r="C19" s="88">
        <v>531</v>
      </c>
      <c r="D19" s="88">
        <v>157</v>
      </c>
      <c r="E19" s="88">
        <v>669</v>
      </c>
      <c r="F19" s="88">
        <v>1125</v>
      </c>
      <c r="G19" s="88">
        <v>0</v>
      </c>
      <c r="H19" s="88">
        <v>0</v>
      </c>
      <c r="I19" s="88">
        <v>0</v>
      </c>
      <c r="J19" s="88">
        <v>0</v>
      </c>
      <c r="K19" s="127">
        <v>0</v>
      </c>
      <c r="L19" s="127">
        <v>0</v>
      </c>
      <c r="M19" s="127">
        <v>0</v>
      </c>
      <c r="N19" s="127">
        <v>0</v>
      </c>
      <c r="O19" s="88">
        <v>0</v>
      </c>
      <c r="P19" s="88">
        <v>0</v>
      </c>
      <c r="Q19" s="88">
        <v>0</v>
      </c>
      <c r="R19" s="127">
        <v>0</v>
      </c>
      <c r="S19" s="127">
        <v>0</v>
      </c>
      <c r="T19" s="127">
        <v>0</v>
      </c>
      <c r="U19" s="127">
        <v>0</v>
      </c>
      <c r="V19" s="127">
        <v>0</v>
      </c>
      <c r="W19" s="127">
        <v>0</v>
      </c>
      <c r="X19" s="127">
        <v>0</v>
      </c>
      <c r="Y19" s="127">
        <v>0</v>
      </c>
      <c r="Z19" s="127">
        <v>0</v>
      </c>
      <c r="AA19" s="127">
        <v>0</v>
      </c>
      <c r="AB19" s="127">
        <v>0</v>
      </c>
      <c r="AC19" s="127">
        <v>0</v>
      </c>
      <c r="AD19" s="127">
        <v>0</v>
      </c>
      <c r="AE19" s="127">
        <v>0</v>
      </c>
      <c r="AF19" s="127">
        <v>0</v>
      </c>
      <c r="AG19" s="127">
        <v>0</v>
      </c>
      <c r="AH19" s="127">
        <v>0</v>
      </c>
      <c r="AI19" s="127">
        <v>0</v>
      </c>
      <c r="AJ19" s="89">
        <v>0</v>
      </c>
    </row>
    <row r="20" spans="1:36" s="85" customFormat="1" x14ac:dyDescent="0.25">
      <c r="A20" s="83"/>
      <c r="B20" s="99" t="s">
        <v>55</v>
      </c>
      <c r="C20" s="88">
        <v>2740</v>
      </c>
      <c r="D20" s="88">
        <v>6734</v>
      </c>
      <c r="E20" s="88">
        <v>10578</v>
      </c>
      <c r="F20" s="88">
        <v>14417</v>
      </c>
      <c r="G20" s="88">
        <v>3573</v>
      </c>
      <c r="H20" s="88">
        <v>7299</v>
      </c>
      <c r="I20" s="88">
        <v>11764</v>
      </c>
      <c r="J20" s="88">
        <v>15208</v>
      </c>
      <c r="K20" s="127">
        <v>3431</v>
      </c>
      <c r="L20" s="127">
        <v>7229</v>
      </c>
      <c r="M20" s="127">
        <v>11002</v>
      </c>
      <c r="N20" s="127">
        <v>15378</v>
      </c>
      <c r="O20" s="88">
        <v>4089</v>
      </c>
      <c r="P20" s="88">
        <v>3834</v>
      </c>
      <c r="Q20" s="88">
        <v>5774</v>
      </c>
      <c r="R20" s="127">
        <v>8396</v>
      </c>
      <c r="S20" s="127">
        <v>2830</v>
      </c>
      <c r="T20" s="127">
        <v>6175</v>
      </c>
      <c r="U20" s="127">
        <v>9414</v>
      </c>
      <c r="V20" s="127">
        <v>11652</v>
      </c>
      <c r="W20" s="127">
        <v>3023</v>
      </c>
      <c r="X20" s="127">
        <v>5897</v>
      </c>
      <c r="Y20" s="127">
        <v>6561</v>
      </c>
      <c r="Z20" s="127">
        <v>9480</v>
      </c>
      <c r="AA20" s="127">
        <v>6258.1677900000004</v>
      </c>
      <c r="AB20" s="127">
        <v>8001.9853499999999</v>
      </c>
      <c r="AC20" s="127">
        <v>10368.0936</v>
      </c>
      <c r="AD20" s="127">
        <v>1751.0918100000001</v>
      </c>
      <c r="AE20" s="127">
        <v>3096.1151400000003</v>
      </c>
      <c r="AF20" s="127">
        <v>3935.5603599999999</v>
      </c>
      <c r="AG20" s="127">
        <v>5350.2786900000001</v>
      </c>
      <c r="AH20" s="127">
        <v>0</v>
      </c>
      <c r="AI20" s="127">
        <v>0</v>
      </c>
      <c r="AJ20" s="89">
        <v>0</v>
      </c>
    </row>
    <row r="21" spans="1:36" s="85" customFormat="1" x14ac:dyDescent="0.25">
      <c r="A21" s="83"/>
      <c r="B21" s="100" t="s">
        <v>76</v>
      </c>
      <c r="C21" s="90">
        <v>700295</v>
      </c>
      <c r="D21" s="90">
        <v>1390322</v>
      </c>
      <c r="E21" s="90">
        <v>2104486</v>
      </c>
      <c r="F21" s="90">
        <v>2794385</v>
      </c>
      <c r="G21" s="90">
        <v>586251</v>
      </c>
      <c r="H21" s="90">
        <v>1230596</v>
      </c>
      <c r="I21" s="90">
        <v>1796384</v>
      </c>
      <c r="J21" s="90">
        <v>2378811</v>
      </c>
      <c r="K21" s="146">
        <v>587880</v>
      </c>
      <c r="L21" s="146">
        <v>1138843</v>
      </c>
      <c r="M21" s="146">
        <v>1732886</v>
      </c>
      <c r="N21" s="146">
        <v>2389651</v>
      </c>
      <c r="O21" s="90">
        <v>613678</v>
      </c>
      <c r="P21" s="90">
        <v>1261664</v>
      </c>
      <c r="Q21" s="90">
        <v>1898472</v>
      </c>
      <c r="R21" s="146">
        <v>2636422</v>
      </c>
      <c r="S21" s="146">
        <v>612253</v>
      </c>
      <c r="T21" s="146">
        <v>1215980</v>
      </c>
      <c r="U21" s="146">
        <v>1802678</v>
      </c>
      <c r="V21" s="146">
        <v>2415788</v>
      </c>
      <c r="W21" s="146">
        <v>646608</v>
      </c>
      <c r="X21" s="146">
        <v>1284858</v>
      </c>
      <c r="Y21" s="146">
        <v>1935505</v>
      </c>
      <c r="Z21" s="146">
        <v>2687727</v>
      </c>
      <c r="AA21" s="146">
        <v>731967.22627999983</v>
      </c>
      <c r="AB21" s="146">
        <v>1429869.9659599997</v>
      </c>
      <c r="AC21" s="146">
        <v>2222783.3931799992</v>
      </c>
      <c r="AD21" s="146">
        <v>3134862.94496</v>
      </c>
      <c r="AE21" s="146">
        <v>797703.7732500002</v>
      </c>
      <c r="AF21" s="146">
        <v>1576669.1662499998</v>
      </c>
      <c r="AG21" s="146">
        <v>2369668.2689700006</v>
      </c>
      <c r="AH21" s="146">
        <v>3282070.9353499995</v>
      </c>
      <c r="AI21" s="146">
        <v>882142.2272000002</v>
      </c>
      <c r="AJ21" s="91">
        <v>1730694.5513300004</v>
      </c>
    </row>
    <row r="22" spans="1:36" s="85" customFormat="1" x14ac:dyDescent="0.25">
      <c r="A22" s="83"/>
      <c r="B22" s="99" t="s">
        <v>56</v>
      </c>
      <c r="C22" s="88">
        <v>305462</v>
      </c>
      <c r="D22" s="88">
        <v>610522</v>
      </c>
      <c r="E22" s="88">
        <v>889844</v>
      </c>
      <c r="F22" s="88">
        <v>1242931</v>
      </c>
      <c r="G22" s="88">
        <v>279138</v>
      </c>
      <c r="H22" s="88">
        <v>592630</v>
      </c>
      <c r="I22" s="88">
        <v>883025</v>
      </c>
      <c r="J22" s="88">
        <v>1197802</v>
      </c>
      <c r="K22" s="127">
        <v>298011</v>
      </c>
      <c r="L22" s="127">
        <v>596462</v>
      </c>
      <c r="M22" s="127">
        <v>919360</v>
      </c>
      <c r="N22" s="127">
        <v>1290198</v>
      </c>
      <c r="O22" s="88">
        <v>317491</v>
      </c>
      <c r="P22" s="88">
        <v>655504</v>
      </c>
      <c r="Q22" s="88">
        <v>997584</v>
      </c>
      <c r="R22" s="127">
        <v>1409487</v>
      </c>
      <c r="S22" s="127">
        <v>346116</v>
      </c>
      <c r="T22" s="127">
        <v>625638</v>
      </c>
      <c r="U22" s="127">
        <v>901700</v>
      </c>
      <c r="V22" s="127">
        <v>1229387</v>
      </c>
      <c r="W22" s="127">
        <v>345540</v>
      </c>
      <c r="X22" s="127">
        <v>655198</v>
      </c>
      <c r="Y22" s="127">
        <v>994675</v>
      </c>
      <c r="Z22" s="127">
        <v>1394809</v>
      </c>
      <c r="AA22" s="127">
        <v>374633.98461000016</v>
      </c>
      <c r="AB22" s="127">
        <v>689944.51917999994</v>
      </c>
      <c r="AC22" s="127">
        <v>1032281.7722600001</v>
      </c>
      <c r="AD22" s="127">
        <v>1431742.6319800003</v>
      </c>
      <c r="AE22" s="127">
        <v>351047.53283999994</v>
      </c>
      <c r="AF22" s="127">
        <v>691554.66904999979</v>
      </c>
      <c r="AG22" s="127">
        <v>1032709.7051900001</v>
      </c>
      <c r="AH22" s="127">
        <v>1368536.5129599997</v>
      </c>
      <c r="AI22" s="127">
        <v>361318.35014</v>
      </c>
      <c r="AJ22" s="89">
        <v>712901.13477000035</v>
      </c>
    </row>
    <row r="23" spans="1:36" s="85" customFormat="1" x14ac:dyDescent="0.25">
      <c r="A23" s="83"/>
      <c r="B23" s="99" t="s">
        <v>57</v>
      </c>
      <c r="C23" s="88">
        <v>394833</v>
      </c>
      <c r="D23" s="88">
        <v>779800</v>
      </c>
      <c r="E23" s="88">
        <v>1214642</v>
      </c>
      <c r="F23" s="88">
        <v>1551454</v>
      </c>
      <c r="G23" s="88">
        <v>307113</v>
      </c>
      <c r="H23" s="88">
        <v>637966</v>
      </c>
      <c r="I23" s="88">
        <v>913359</v>
      </c>
      <c r="J23" s="88">
        <v>1181009</v>
      </c>
      <c r="K23" s="127">
        <v>289869</v>
      </c>
      <c r="L23" s="127">
        <v>542381</v>
      </c>
      <c r="M23" s="127">
        <v>813516</v>
      </c>
      <c r="N23" s="127">
        <v>1099455</v>
      </c>
      <c r="O23" s="88">
        <v>296189</v>
      </c>
      <c r="P23" s="88">
        <v>606160</v>
      </c>
      <c r="Q23" s="88">
        <v>900888</v>
      </c>
      <c r="R23" s="127">
        <v>1226935</v>
      </c>
      <c r="S23" s="127">
        <v>266135</v>
      </c>
      <c r="T23" s="127">
        <v>590342</v>
      </c>
      <c r="U23" s="127">
        <v>900978</v>
      </c>
      <c r="V23" s="127">
        <v>1186401</v>
      </c>
      <c r="W23" s="127">
        <v>301068</v>
      </c>
      <c r="X23" s="127">
        <v>629658</v>
      </c>
      <c r="Y23" s="127">
        <v>940831</v>
      </c>
      <c r="Z23" s="127">
        <v>1292920</v>
      </c>
      <c r="AA23" s="127">
        <v>357333.24189000006</v>
      </c>
      <c r="AB23" s="127">
        <v>739925.44776999974</v>
      </c>
      <c r="AC23" s="127">
        <v>1190501.6227400003</v>
      </c>
      <c r="AD23" s="127">
        <v>1703120.3129799999</v>
      </c>
      <c r="AE23" s="127">
        <v>446656.2406100001</v>
      </c>
      <c r="AF23" s="127">
        <v>885114.49974999984</v>
      </c>
      <c r="AG23" s="127">
        <v>1336958.5663300003</v>
      </c>
      <c r="AH23" s="127">
        <v>1913534.4226999995</v>
      </c>
      <c r="AI23" s="127">
        <v>520823.87705999997</v>
      </c>
      <c r="AJ23" s="89">
        <v>1017793.41657</v>
      </c>
    </row>
    <row r="24" spans="1:36" s="85" customFormat="1" ht="15" thickBot="1" x14ac:dyDescent="0.3">
      <c r="A24" s="83"/>
      <c r="B24" s="101" t="s">
        <v>58</v>
      </c>
      <c r="C24" s="106">
        <v>266450</v>
      </c>
      <c r="D24" s="106">
        <v>512287</v>
      </c>
      <c r="E24" s="106">
        <v>758840</v>
      </c>
      <c r="F24" s="106">
        <v>936018</v>
      </c>
      <c r="G24" s="106">
        <v>129026</v>
      </c>
      <c r="H24" s="106">
        <v>265995</v>
      </c>
      <c r="I24" s="106">
        <v>397359</v>
      </c>
      <c r="J24" s="106">
        <v>520884</v>
      </c>
      <c r="K24" s="128">
        <v>111459</v>
      </c>
      <c r="L24" s="128">
        <v>220971</v>
      </c>
      <c r="M24" s="128">
        <v>338654</v>
      </c>
      <c r="N24" s="128">
        <v>489575</v>
      </c>
      <c r="O24" s="106">
        <v>142307</v>
      </c>
      <c r="P24" s="106">
        <v>285083</v>
      </c>
      <c r="Q24" s="106">
        <v>441123</v>
      </c>
      <c r="R24" s="128">
        <v>602622</v>
      </c>
      <c r="S24" s="128">
        <v>121573</v>
      </c>
      <c r="T24" s="128">
        <v>311844</v>
      </c>
      <c r="U24" s="128">
        <v>357874</v>
      </c>
      <c r="V24" s="128">
        <v>440756</v>
      </c>
      <c r="W24" s="128">
        <v>97716</v>
      </c>
      <c r="X24" s="128">
        <v>203025</v>
      </c>
      <c r="Y24" s="128">
        <v>322238</v>
      </c>
      <c r="Z24" s="128">
        <v>456700</v>
      </c>
      <c r="AA24" s="128">
        <v>130214.61927</v>
      </c>
      <c r="AB24" s="128">
        <v>276304.85733999993</v>
      </c>
      <c r="AC24" s="128">
        <v>427580.45233000006</v>
      </c>
      <c r="AD24" s="128">
        <v>594927.9675899999</v>
      </c>
      <c r="AE24" s="128">
        <v>169875.14615999997</v>
      </c>
      <c r="AF24" s="128">
        <v>350254.09625999996</v>
      </c>
      <c r="AG24" s="128">
        <v>540144.13302000007</v>
      </c>
      <c r="AH24" s="128">
        <v>761936.51815999998</v>
      </c>
      <c r="AI24" s="128">
        <v>219307.71477999998</v>
      </c>
      <c r="AJ24" s="103">
        <v>447107.15993000002</v>
      </c>
    </row>
    <row r="25" spans="1:36" x14ac:dyDescent="0.3">
      <c r="B25" s="8" t="s">
        <v>5</v>
      </c>
      <c r="C25" s="73"/>
      <c r="Z25" s="173"/>
      <c r="AA25" s="175"/>
      <c r="AB25" s="173"/>
      <c r="AC25" s="173"/>
      <c r="AD25" s="173"/>
      <c r="AE25" s="175"/>
      <c r="AF25" s="175"/>
      <c r="AG25" s="175"/>
      <c r="AH25" s="175"/>
      <c r="AI25" s="175"/>
      <c r="AJ25" s="173"/>
    </row>
    <row r="26" spans="1:36" x14ac:dyDescent="0.3">
      <c r="B26" s="74"/>
      <c r="AA26" s="129"/>
      <c r="AE26" s="129"/>
      <c r="AF26" s="129"/>
      <c r="AG26" s="129"/>
      <c r="AH26" s="129"/>
      <c r="AI26" s="129"/>
    </row>
    <row r="27" spans="1:36" ht="15" thickBot="1" x14ac:dyDescent="0.35">
      <c r="C27" s="75"/>
      <c r="D27" s="75"/>
      <c r="E27" s="75"/>
      <c r="F27" s="75"/>
      <c r="AA27" s="129"/>
      <c r="AE27" s="129"/>
      <c r="AF27" s="129"/>
      <c r="AG27" s="129"/>
      <c r="AH27" s="129"/>
      <c r="AI27" s="129"/>
    </row>
    <row r="28" spans="1:36" ht="29.4" thickBot="1" x14ac:dyDescent="0.35">
      <c r="B28" s="199" t="s">
        <v>18</v>
      </c>
      <c r="G28" s="54" t="s">
        <v>15</v>
      </c>
      <c r="H28" s="54" t="s">
        <v>17</v>
      </c>
      <c r="I28" s="54" t="s">
        <v>16</v>
      </c>
      <c r="J28" s="54" t="s">
        <v>14</v>
      </c>
      <c r="K28" s="130" t="s">
        <v>13</v>
      </c>
      <c r="L28" s="130" t="s">
        <v>84</v>
      </c>
      <c r="M28" s="130" t="s">
        <v>85</v>
      </c>
      <c r="N28" s="168" t="s">
        <v>86</v>
      </c>
      <c r="O28" s="130" t="s">
        <v>87</v>
      </c>
      <c r="P28" s="54" t="s">
        <v>88</v>
      </c>
      <c r="Q28" s="54" t="s">
        <v>89</v>
      </c>
      <c r="R28" s="130" t="s">
        <v>90</v>
      </c>
      <c r="S28" s="130" t="s">
        <v>91</v>
      </c>
      <c r="T28" s="130" t="s">
        <v>92</v>
      </c>
      <c r="U28" s="130" t="s">
        <v>93</v>
      </c>
      <c r="V28" s="168" t="s">
        <v>94</v>
      </c>
      <c r="W28" s="168" t="s">
        <v>95</v>
      </c>
      <c r="X28" s="168" t="s">
        <v>96</v>
      </c>
      <c r="Y28" s="168" t="s">
        <v>97</v>
      </c>
      <c r="Z28" s="168" t="s">
        <v>98</v>
      </c>
      <c r="AA28" s="168" t="s">
        <v>101</v>
      </c>
      <c r="AB28" s="168" t="s">
        <v>102</v>
      </c>
      <c r="AC28" s="168" t="s">
        <v>103</v>
      </c>
      <c r="AD28" s="168" t="s">
        <v>105</v>
      </c>
      <c r="AE28" s="168" t="s">
        <v>107</v>
      </c>
      <c r="AF28" s="168" t="s">
        <v>108</v>
      </c>
      <c r="AG28" s="168" t="s">
        <v>109</v>
      </c>
      <c r="AH28" s="168" t="s">
        <v>110</v>
      </c>
      <c r="AI28" s="168" t="s">
        <v>112</v>
      </c>
      <c r="AJ28" s="171" t="s">
        <v>113</v>
      </c>
    </row>
    <row r="29" spans="1:36" ht="15" thickBot="1" x14ac:dyDescent="0.35">
      <c r="B29" s="200"/>
      <c r="G29" s="46" t="s">
        <v>21</v>
      </c>
      <c r="H29" s="46" t="s">
        <v>21</v>
      </c>
      <c r="I29" s="46" t="s">
        <v>21</v>
      </c>
      <c r="J29" s="46" t="s">
        <v>21</v>
      </c>
      <c r="K29" s="131" t="s">
        <v>21</v>
      </c>
      <c r="L29" s="131" t="s">
        <v>21</v>
      </c>
      <c r="M29" s="131" t="s">
        <v>21</v>
      </c>
      <c r="N29" s="131" t="s">
        <v>21</v>
      </c>
      <c r="O29" s="46" t="s">
        <v>21</v>
      </c>
      <c r="P29" s="46" t="s">
        <v>21</v>
      </c>
      <c r="Q29" s="46" t="s">
        <v>21</v>
      </c>
      <c r="R29" s="131" t="s">
        <v>21</v>
      </c>
      <c r="S29" s="131" t="s">
        <v>21</v>
      </c>
      <c r="T29" s="131" t="s">
        <v>21</v>
      </c>
      <c r="U29" s="131" t="s">
        <v>21</v>
      </c>
      <c r="V29" s="131" t="s">
        <v>21</v>
      </c>
      <c r="W29" s="131" t="s">
        <v>21</v>
      </c>
      <c r="X29" s="131" t="s">
        <v>21</v>
      </c>
      <c r="Y29" s="131" t="s">
        <v>21</v>
      </c>
      <c r="Z29" s="131" t="s">
        <v>21</v>
      </c>
      <c r="AA29" s="131" t="s">
        <v>21</v>
      </c>
      <c r="AB29" s="131" t="s">
        <v>21</v>
      </c>
      <c r="AC29" s="131" t="s">
        <v>21</v>
      </c>
      <c r="AD29" s="131" t="s">
        <v>21</v>
      </c>
      <c r="AE29" s="131" t="s">
        <v>21</v>
      </c>
      <c r="AF29" s="131" t="s">
        <v>21</v>
      </c>
      <c r="AG29" s="131" t="s">
        <v>21</v>
      </c>
      <c r="AH29" s="131" t="s">
        <v>21</v>
      </c>
      <c r="AI29" s="131" t="s">
        <v>21</v>
      </c>
      <c r="AJ29" s="172" t="s">
        <v>21</v>
      </c>
    </row>
    <row r="30" spans="1:36" x14ac:dyDescent="0.3">
      <c r="B30" s="84" t="s">
        <v>64</v>
      </c>
      <c r="C30" s="75"/>
      <c r="D30" s="75"/>
      <c r="E30" s="75"/>
      <c r="F30" s="75"/>
      <c r="G30" s="79">
        <v>-0.12129572453394383</v>
      </c>
      <c r="H30" s="79">
        <v>-9.5168069423128332E-2</v>
      </c>
      <c r="I30" s="79">
        <v>-0.1017279986253336</v>
      </c>
      <c r="J30" s="79">
        <v>-9.5224740275281675E-2</v>
      </c>
      <c r="K30" s="132">
        <v>-5.6925578153051111E-2</v>
      </c>
      <c r="L30" s="132">
        <v>-9.8815423102082897E-2</v>
      </c>
      <c r="M30" s="132">
        <v>-7.6362590229103466E-2</v>
      </c>
      <c r="N30" s="132">
        <v>-3.3733836617998857E-2</v>
      </c>
      <c r="O30" s="79">
        <v>-1.8439760493963231E-2</v>
      </c>
      <c r="P30" s="79">
        <v>3.4023747209254197E-2</v>
      </c>
      <c r="Q30" s="79">
        <v>4.7955329282312366E-2</v>
      </c>
      <c r="R30" s="132">
        <v>5.5185926228708652E-2</v>
      </c>
      <c r="S30" s="132">
        <v>-5.1209164606029832E-2</v>
      </c>
      <c r="T30" s="132">
        <v>-0.10953963255151045</v>
      </c>
      <c r="U30" s="132">
        <v>-0.13857796738006845</v>
      </c>
      <c r="V30" s="132">
        <v>-0.17407945943045958</v>
      </c>
      <c r="W30" s="132">
        <v>2.6979465350432035E-2</v>
      </c>
      <c r="X30" s="132">
        <v>7.6355106043417234E-2</v>
      </c>
      <c r="Y30" s="132">
        <v>0.10012887186927839</v>
      </c>
      <c r="Z30" s="132">
        <v>0.22439265533429648</v>
      </c>
      <c r="AA30" s="132">
        <v>0.20038152672664084</v>
      </c>
      <c r="AB30" s="132">
        <v>0.17965092225270773</v>
      </c>
      <c r="AC30" s="132">
        <v>0.21551881852236682</v>
      </c>
      <c r="AD30" s="132">
        <v>0.18849090059008383</v>
      </c>
      <c r="AE30" s="132">
        <v>0.16021238939469448</v>
      </c>
      <c r="AF30" s="132">
        <v>0.15915083403445557</v>
      </c>
      <c r="AG30" s="132">
        <v>0.14952548077423788</v>
      </c>
      <c r="AH30" s="132">
        <v>0.13700732697300599</v>
      </c>
      <c r="AI30" s="132">
        <v>0.19741593289999232</v>
      </c>
      <c r="AJ30" s="80">
        <v>0.20426499335903409</v>
      </c>
    </row>
    <row r="31" spans="1:36" x14ac:dyDescent="0.3">
      <c r="B31" s="86" t="s">
        <v>47</v>
      </c>
      <c r="C31" s="75"/>
      <c r="D31" s="75"/>
      <c r="E31" s="75"/>
      <c r="F31" s="75"/>
      <c r="G31" s="79">
        <v>-8.8362291033290422E-2</v>
      </c>
      <c r="H31" s="79">
        <v>-8.2745460180651334E-2</v>
      </c>
      <c r="I31" s="79">
        <v>-9.325764152431236E-2</v>
      </c>
      <c r="J31" s="79">
        <v>-9.3620607742666256E-2</v>
      </c>
      <c r="K31" s="133">
        <v>-5.1693676093890722E-2</v>
      </c>
      <c r="L31" s="133">
        <v>-0.10097758936633712</v>
      </c>
      <c r="M31" s="133">
        <v>-7.7986704430159079E-2</v>
      </c>
      <c r="N31" s="133">
        <v>-3.9848993040152242E-2</v>
      </c>
      <c r="O31" s="151">
        <v>-2.7762025443504881E-2</v>
      </c>
      <c r="P31" s="151">
        <v>3.7197333921690362E-2</v>
      </c>
      <c r="Q31" s="151">
        <v>5.1254412825011017E-2</v>
      </c>
      <c r="R31" s="133">
        <v>5.3983423785313595E-2</v>
      </c>
      <c r="S31" s="133">
        <v>-4.7086712124418659E-2</v>
      </c>
      <c r="T31" s="133">
        <v>-0.11802008484113929</v>
      </c>
      <c r="U31" s="133">
        <v>-0.16486614724409385</v>
      </c>
      <c r="V31" s="133">
        <v>-0.17889199631400921</v>
      </c>
      <c r="W31" s="133">
        <v>-4.953666024324152E-2</v>
      </c>
      <c r="X31" s="133">
        <v>3.7249217372404532E-2</v>
      </c>
      <c r="Y31" s="133">
        <v>9.4087671073772236E-2</v>
      </c>
      <c r="Z31" s="133">
        <v>0.19851764576744638</v>
      </c>
      <c r="AA31" s="133">
        <v>0.2444174374486186</v>
      </c>
      <c r="AB31" s="133">
        <v>0.1854186303283798</v>
      </c>
      <c r="AC31" s="133">
        <v>0.21211819328647277</v>
      </c>
      <c r="AD31" s="133">
        <v>0.18816671122944584</v>
      </c>
      <c r="AE31" s="133">
        <v>0.18730588934939635</v>
      </c>
      <c r="AF31" s="133">
        <v>0.17977532763583226</v>
      </c>
      <c r="AG31" s="133">
        <v>0.17225097976252748</v>
      </c>
      <c r="AH31" s="133">
        <v>0.17109214278451571</v>
      </c>
      <c r="AI31" s="133">
        <v>0.21419054433833021</v>
      </c>
      <c r="AJ31" s="112">
        <v>0.21917983806803062</v>
      </c>
    </row>
    <row r="32" spans="1:36" ht="28.8" x14ac:dyDescent="0.3">
      <c r="B32" s="86" t="s">
        <v>49</v>
      </c>
      <c r="C32" s="75"/>
      <c r="D32" s="75"/>
      <c r="E32" s="75"/>
      <c r="F32" s="75"/>
      <c r="G32" s="79">
        <v>1.0433181608960262E-2</v>
      </c>
      <c r="H32" s="79">
        <v>5.3663623184719853E-3</v>
      </c>
      <c r="I32" s="79">
        <v>4.4503329256692483E-3</v>
      </c>
      <c r="J32" s="79">
        <v>0.20964080160025525</v>
      </c>
      <c r="K32" s="147">
        <v>-5.3904945082755479E-2</v>
      </c>
      <c r="L32" s="147">
        <v>-3.926132051606375E-2</v>
      </c>
      <c r="M32" s="147">
        <v>-4.4001758717489091E-2</v>
      </c>
      <c r="N32" s="147">
        <v>0.31851476108349397</v>
      </c>
      <c r="O32" s="152">
        <v>-0.12475925529638347</v>
      </c>
      <c r="P32" s="152">
        <v>-0.11232819000473959</v>
      </c>
      <c r="Q32" s="152">
        <v>-2.0130191749805421E-2</v>
      </c>
      <c r="R32" s="147">
        <v>-0.376190696028192</v>
      </c>
      <c r="S32" s="147">
        <v>-9.2909535452322736E-2</v>
      </c>
      <c r="T32" s="147">
        <v>-0.15475201708590414</v>
      </c>
      <c r="U32" s="147">
        <v>-0.18081380654944579</v>
      </c>
      <c r="V32" s="147">
        <v>-0.25485359054690776</v>
      </c>
      <c r="W32" s="147">
        <v>0.39642857142857141</v>
      </c>
      <c r="X32" s="147">
        <v>0.4937006492367082</v>
      </c>
      <c r="Y32" s="147">
        <v>0.43413107673321871</v>
      </c>
      <c r="Z32" s="147">
        <v>0.92425345957756733</v>
      </c>
      <c r="AA32" s="147">
        <v>0.17748190561212179</v>
      </c>
      <c r="AB32" s="147">
        <v>0.20272313770175998</v>
      </c>
      <c r="AC32" s="147">
        <v>0.16790175466363452</v>
      </c>
      <c r="AD32" s="147">
        <v>0.10883892178790168</v>
      </c>
      <c r="AE32" s="147">
        <v>1.4939989529173121E-2</v>
      </c>
      <c r="AF32" s="147">
        <v>2.8947287300990681E-3</v>
      </c>
      <c r="AG32" s="147">
        <v>2.44604058151188E-2</v>
      </c>
      <c r="AH32" s="147">
        <v>-0.14125040154345797</v>
      </c>
      <c r="AI32" s="147">
        <v>6.8243792481963092E-2</v>
      </c>
      <c r="AJ32" s="114">
        <v>4.6671436659069913E-2</v>
      </c>
    </row>
    <row r="33" spans="1:36" x14ac:dyDescent="0.3">
      <c r="B33" s="86" t="s">
        <v>68</v>
      </c>
      <c r="G33" s="79">
        <v>-0.16285136977987849</v>
      </c>
      <c r="H33" s="79">
        <v>-0.11488417790986548</v>
      </c>
      <c r="I33" s="79">
        <v>-0.14640249448083761</v>
      </c>
      <c r="J33" s="79">
        <v>-0.14871751745017239</v>
      </c>
      <c r="K33" s="133">
        <v>2.7786732986382966E-3</v>
      </c>
      <c r="L33" s="133">
        <v>-7.4559806792806091E-2</v>
      </c>
      <c r="M33" s="133">
        <v>-3.5347676220674425E-2</v>
      </c>
      <c r="N33" s="133">
        <v>4.5568983832679436E-3</v>
      </c>
      <c r="O33" s="151">
        <v>4.3883105395658976E-2</v>
      </c>
      <c r="P33" s="151">
        <v>0.10784717472030825</v>
      </c>
      <c r="Q33" s="151">
        <v>9.5555045167425898E-2</v>
      </c>
      <c r="R33" s="133">
        <v>0.10326654394302766</v>
      </c>
      <c r="S33" s="133">
        <v>-2.3220646658345255E-3</v>
      </c>
      <c r="T33" s="133">
        <v>-3.6209323559996953E-2</v>
      </c>
      <c r="U33" s="133">
        <v>-5.0458473972752826E-2</v>
      </c>
      <c r="V33" s="133">
        <v>-8.3686905965736899E-2</v>
      </c>
      <c r="W33" s="133">
        <v>5.6112424112254249E-2</v>
      </c>
      <c r="X33" s="133">
        <v>5.6644023750390633E-2</v>
      </c>
      <c r="Y33" s="133">
        <v>7.3683153619226505E-2</v>
      </c>
      <c r="Z33" s="133">
        <v>0.11256741071650327</v>
      </c>
      <c r="AA33" s="133">
        <v>0.13201077976146264</v>
      </c>
      <c r="AB33" s="133">
        <v>0.11286225089465117</v>
      </c>
      <c r="AC33" s="133">
        <v>0.14842554949741757</v>
      </c>
      <c r="AD33" s="133">
        <v>0.1663621137712275</v>
      </c>
      <c r="AE33" s="133">
        <v>8.9808046876752021E-2</v>
      </c>
      <c r="AF33" s="133">
        <v>0.10266611914702371</v>
      </c>
      <c r="AG33" s="133">
        <v>6.608150674540636E-2</v>
      </c>
      <c r="AH33" s="133">
        <v>4.6958349686919983E-2</v>
      </c>
      <c r="AI33" s="133">
        <v>0.10585189237100048</v>
      </c>
      <c r="AJ33" s="112">
        <v>9.7690364203886548E-2</v>
      </c>
    </row>
    <row r="34" spans="1:36" ht="15" thickBot="1" x14ac:dyDescent="0.35">
      <c r="B34" s="92" t="s">
        <v>58</v>
      </c>
      <c r="G34" s="81">
        <v>-0.5157590542315631</v>
      </c>
      <c r="H34" s="81">
        <v>-0.48076956862071457</v>
      </c>
      <c r="I34" s="81">
        <v>-0.47635997048126089</v>
      </c>
      <c r="J34" s="81">
        <v>-0.44351070171727469</v>
      </c>
      <c r="K34" s="134">
        <v>-0.13615085331638585</v>
      </c>
      <c r="L34" s="134">
        <v>-0.16926633959284948</v>
      </c>
      <c r="M34" s="134">
        <v>-0.14773793974718077</v>
      </c>
      <c r="N34" s="134">
        <v>-6.0107432748942181E-2</v>
      </c>
      <c r="O34" s="81">
        <v>0.27676544738423997</v>
      </c>
      <c r="P34" s="81">
        <v>0.29013761986867054</v>
      </c>
      <c r="Q34" s="81">
        <v>0.30257726174797878</v>
      </c>
      <c r="R34" s="134">
        <v>0.23090844099474034</v>
      </c>
      <c r="S34" s="134">
        <v>-0.14569908718474847</v>
      </c>
      <c r="T34" s="134">
        <v>9.3870907770719408E-2</v>
      </c>
      <c r="U34" s="134">
        <v>-0.18872060627081336</v>
      </c>
      <c r="V34" s="134">
        <v>-0.26860287211552186</v>
      </c>
      <c r="W34" s="134">
        <v>-0.19623600635009419</v>
      </c>
      <c r="X34" s="134">
        <v>-0.34895332281525376</v>
      </c>
      <c r="Y34" s="134">
        <v>-9.9576946075993225E-2</v>
      </c>
      <c r="Z34" s="134">
        <v>3.6174209766855134E-2</v>
      </c>
      <c r="AA34" s="134">
        <v>0.33258237412501529</v>
      </c>
      <c r="AB34" s="134">
        <v>0.36094006816894436</v>
      </c>
      <c r="AC34" s="134">
        <v>0.32690884479794458</v>
      </c>
      <c r="AD34" s="134">
        <v>0.30266688765053623</v>
      </c>
      <c r="AE34" s="134">
        <v>0.30457814270273204</v>
      </c>
      <c r="AF34" s="134">
        <v>0.26763640578711823</v>
      </c>
      <c r="AG34" s="134">
        <v>0.26325731234112892</v>
      </c>
      <c r="AH34" s="134">
        <v>0.28072062445901946</v>
      </c>
      <c r="AI34" s="134">
        <v>0.29099353105745701</v>
      </c>
      <c r="AJ34" s="82">
        <v>0.27652228683174135</v>
      </c>
    </row>
    <row r="35" spans="1:36" x14ac:dyDescent="0.3">
      <c r="AA35" s="129"/>
      <c r="AE35" s="129"/>
      <c r="AF35" s="129"/>
      <c r="AG35" s="129"/>
      <c r="AH35" s="129"/>
      <c r="AI35" s="129"/>
    </row>
    <row r="36" spans="1:36" ht="15" thickBot="1" x14ac:dyDescent="0.35">
      <c r="AA36" s="129"/>
      <c r="AE36" s="129"/>
      <c r="AF36" s="129"/>
      <c r="AG36" s="129"/>
      <c r="AH36" s="129"/>
      <c r="AI36" s="129"/>
    </row>
    <row r="37" spans="1:36" ht="15" thickBot="1" x14ac:dyDescent="0.35">
      <c r="B37" s="199" t="s">
        <v>19</v>
      </c>
      <c r="C37" s="196" t="s">
        <v>6</v>
      </c>
      <c r="D37" s="196"/>
      <c r="E37" s="196"/>
      <c r="F37" s="197"/>
      <c r="G37" s="198" t="s">
        <v>7</v>
      </c>
      <c r="H37" s="196"/>
      <c r="I37" s="196"/>
      <c r="J37" s="197"/>
      <c r="K37" s="190">
        <v>2020</v>
      </c>
      <c r="L37" s="191"/>
      <c r="M37" s="191"/>
      <c r="N37" s="192"/>
      <c r="O37" s="193">
        <v>2021</v>
      </c>
      <c r="P37" s="185"/>
      <c r="Q37" s="185"/>
      <c r="R37" s="194"/>
      <c r="S37" s="184">
        <v>2022</v>
      </c>
      <c r="T37" s="185"/>
      <c r="U37" s="185"/>
      <c r="V37" s="185"/>
      <c r="W37" s="184">
        <v>2023</v>
      </c>
      <c r="X37" s="185"/>
      <c r="Y37" s="185"/>
      <c r="Z37" s="185"/>
      <c r="AA37" s="184" t="s">
        <v>100</v>
      </c>
      <c r="AB37" s="185"/>
      <c r="AC37" s="185"/>
      <c r="AD37" s="186"/>
      <c r="AE37" s="179" t="s">
        <v>106</v>
      </c>
      <c r="AF37" s="179" t="s">
        <v>106</v>
      </c>
      <c r="AG37" s="179" t="s">
        <v>106</v>
      </c>
      <c r="AH37" s="179" t="s">
        <v>106</v>
      </c>
      <c r="AI37" s="179" t="s">
        <v>111</v>
      </c>
      <c r="AJ37" s="178" t="s">
        <v>111</v>
      </c>
    </row>
    <row r="38" spans="1:36" ht="15" thickBot="1" x14ac:dyDescent="0.35">
      <c r="B38" s="200"/>
      <c r="C38" s="37" t="s">
        <v>8</v>
      </c>
      <c r="D38" s="9" t="s">
        <v>9</v>
      </c>
      <c r="E38" s="9" t="s">
        <v>11</v>
      </c>
      <c r="F38" s="9" t="s">
        <v>10</v>
      </c>
      <c r="G38" s="37" t="s">
        <v>8</v>
      </c>
      <c r="H38" s="9" t="s">
        <v>9</v>
      </c>
      <c r="I38" s="9" t="s">
        <v>11</v>
      </c>
      <c r="J38" s="9" t="s">
        <v>10</v>
      </c>
      <c r="K38" s="125" t="s">
        <v>8</v>
      </c>
      <c r="L38" s="125" t="s">
        <v>9</v>
      </c>
      <c r="M38" s="125" t="s">
        <v>11</v>
      </c>
      <c r="N38" s="125" t="s">
        <v>10</v>
      </c>
      <c r="O38" s="37" t="s">
        <v>8</v>
      </c>
      <c r="P38" s="37" t="s">
        <v>9</v>
      </c>
      <c r="Q38" s="37" t="s">
        <v>11</v>
      </c>
      <c r="R38" s="125" t="s">
        <v>10</v>
      </c>
      <c r="S38" s="125" t="s">
        <v>8</v>
      </c>
      <c r="T38" s="125" t="s">
        <v>9</v>
      </c>
      <c r="U38" s="125" t="s">
        <v>11</v>
      </c>
      <c r="V38" s="125" t="s">
        <v>10</v>
      </c>
      <c r="W38" s="125" t="s">
        <v>8</v>
      </c>
      <c r="X38" s="125" t="s">
        <v>9</v>
      </c>
      <c r="Y38" s="125" t="s">
        <v>11</v>
      </c>
      <c r="Z38" s="125" t="s">
        <v>10</v>
      </c>
      <c r="AA38" s="125" t="s">
        <v>8</v>
      </c>
      <c r="AB38" s="125" t="s">
        <v>9</v>
      </c>
      <c r="AC38" s="125" t="s">
        <v>11</v>
      </c>
      <c r="AD38" s="125" t="s">
        <v>10</v>
      </c>
      <c r="AE38" s="131" t="s">
        <v>8</v>
      </c>
      <c r="AF38" s="131" t="s">
        <v>9</v>
      </c>
      <c r="AG38" s="131" t="s">
        <v>11</v>
      </c>
      <c r="AH38" s="131" t="s">
        <v>10</v>
      </c>
      <c r="AI38" s="131" t="s">
        <v>8</v>
      </c>
      <c r="AJ38" s="170" t="s">
        <v>9</v>
      </c>
    </row>
    <row r="39" spans="1:36" s="85" customFormat="1" x14ac:dyDescent="0.25">
      <c r="A39" s="83"/>
      <c r="B39" s="84" t="s">
        <v>47</v>
      </c>
      <c r="C39" s="78">
        <v>0.91531170019914976</v>
      </c>
      <c r="D39" s="78">
        <v>0.94122361648819208</v>
      </c>
      <c r="E39" s="78">
        <v>0.94484016818184258</v>
      </c>
      <c r="F39" s="78">
        <v>0.94557233853387668</v>
      </c>
      <c r="G39" s="78">
        <v>0.94961716320021516</v>
      </c>
      <c r="H39" s="78">
        <v>0.95414585409089181</v>
      </c>
      <c r="I39" s="78">
        <v>0.95374964506149773</v>
      </c>
      <c r="J39" s="78">
        <v>0.94724880275400236</v>
      </c>
      <c r="K39" s="132">
        <v>0.95488536248170042</v>
      </c>
      <c r="L39" s="132">
        <v>0.95185662053122</v>
      </c>
      <c r="M39" s="132">
        <v>0.95207258182606602</v>
      </c>
      <c r="N39" s="132">
        <v>0.94125400047378616</v>
      </c>
      <c r="O39" s="79">
        <v>0.94581643936601545</v>
      </c>
      <c r="P39" s="79">
        <v>0.95477802299534642</v>
      </c>
      <c r="Q39" s="79">
        <v>0.9550698154851649</v>
      </c>
      <c r="R39" s="132">
        <v>0.94018133620932764</v>
      </c>
      <c r="S39" s="132">
        <v>0.94992596823387609</v>
      </c>
      <c r="T39" s="132">
        <v>0.9456850304634058</v>
      </c>
      <c r="U39" s="132">
        <v>0.92592376843571234</v>
      </c>
      <c r="V39" s="132">
        <v>0.93470301579534176</v>
      </c>
      <c r="W39" s="132">
        <v>0.87915079001230045</v>
      </c>
      <c r="X39" s="132">
        <v>0.91132661723016806</v>
      </c>
      <c r="Y39" s="132">
        <v>0.92083919011994886</v>
      </c>
      <c r="Z39" s="132">
        <v>0.91494999835400082</v>
      </c>
      <c r="AA39" s="132">
        <v>0.91140237406133939</v>
      </c>
      <c r="AB39" s="132">
        <v>0.91578239799600314</v>
      </c>
      <c r="AC39" s="132">
        <v>0.91826298238017168</v>
      </c>
      <c r="AD39" s="132">
        <v>0.91470042382647621</v>
      </c>
      <c r="AE39" s="132">
        <v>0.93268561530756411</v>
      </c>
      <c r="AF39" s="132">
        <v>0.93207669521182224</v>
      </c>
      <c r="AG39" s="132">
        <v>0.93641654646037742</v>
      </c>
      <c r="AH39" s="132">
        <v>0.94212099951602535</v>
      </c>
      <c r="AI39" s="132">
        <v>0.9457516171545749</v>
      </c>
      <c r="AJ39" s="80">
        <v>0.94362048270263277</v>
      </c>
    </row>
    <row r="40" spans="1:36" s="85" customFormat="1" ht="28.8" x14ac:dyDescent="0.25">
      <c r="A40" s="83"/>
      <c r="B40" s="86" t="s">
        <v>49</v>
      </c>
      <c r="C40" s="79">
        <v>1.941164440543959E-2</v>
      </c>
      <c r="D40" s="79">
        <v>1.9573542786851542E-2</v>
      </c>
      <c r="E40" s="79">
        <v>1.9758144629940879E-2</v>
      </c>
      <c r="F40" s="79">
        <v>2.0681785475618629E-2</v>
      </c>
      <c r="G40" s="79">
        <v>2.2321695893020362E-2</v>
      </c>
      <c r="H40" s="79">
        <v>2.1748327887540293E-2</v>
      </c>
      <c r="I40" s="79">
        <v>2.2093614095915592E-2</v>
      </c>
      <c r="J40" s="79">
        <v>2.7650547793342101E-2</v>
      </c>
      <c r="K40" s="133">
        <v>2.2393191473048382E-2</v>
      </c>
      <c r="L40" s="133">
        <v>2.3185549721215407E-2</v>
      </c>
      <c r="M40" s="133">
        <v>2.2867692447092268E-2</v>
      </c>
      <c r="N40" s="133">
        <v>3.7730448192412919E-2</v>
      </c>
      <c r="O40" s="151">
        <v>1.9967631931612082E-2</v>
      </c>
      <c r="P40" s="151">
        <v>1.9903951860209455E-2</v>
      </c>
      <c r="Q40" s="151">
        <v>2.1381981452016956E-2</v>
      </c>
      <c r="R40" s="133">
        <v>2.2305646844224467E-2</v>
      </c>
      <c r="S40" s="133">
        <v>1.9090033176007791E-2</v>
      </c>
      <c r="T40" s="133">
        <v>1.8893345259225713E-2</v>
      </c>
      <c r="U40" s="133">
        <v>2.0333615035170907E-2</v>
      </c>
      <c r="V40" s="133">
        <v>2.0124178828439143E-2</v>
      </c>
      <c r="W40" s="133">
        <v>2.5957547016191056E-2</v>
      </c>
      <c r="X40" s="133">
        <v>2.6219044181149984E-2</v>
      </c>
      <c r="Y40" s="133">
        <v>2.6506957475554236E-2</v>
      </c>
      <c r="Z40" s="133">
        <v>3.1627125957570223E-2</v>
      </c>
      <c r="AA40" s="133">
        <v>2.5462356130211639E-2</v>
      </c>
      <c r="AB40" s="133">
        <v>2.673184964317642E-2</v>
      </c>
      <c r="AC40" s="133">
        <v>2.5468566734431423E-2</v>
      </c>
      <c r="AD40" s="133">
        <v>2.9507494107553055E-2</v>
      </c>
      <c r="AE40" s="133">
        <v>2.2274166092699419E-2</v>
      </c>
      <c r="AF40" s="133">
        <v>2.3128336976678838E-2</v>
      </c>
      <c r="AG40" s="133">
        <v>2.2697659728874966E-2</v>
      </c>
      <c r="AH40" s="133">
        <v>2.2286178914765743E-2</v>
      </c>
      <c r="AI40" s="133">
        <v>1.9871323745969949E-2</v>
      </c>
      <c r="AJ40" s="112">
        <v>2.0101696739845642E-2</v>
      </c>
    </row>
    <row r="41" spans="1:36" s="85" customFormat="1" ht="28.8" x14ac:dyDescent="0.25">
      <c r="A41" s="83"/>
      <c r="B41" s="86" t="s">
        <v>52</v>
      </c>
      <c r="C41" s="79">
        <v>9.3449500735643051E-3</v>
      </c>
      <c r="D41" s="79">
        <v>8.5021627522733918E-3</v>
      </c>
      <c r="E41" s="79">
        <v>7.906345481589673E-3</v>
      </c>
      <c r="F41" s="79">
        <v>7.603481896236E-3</v>
      </c>
      <c r="G41" s="79">
        <v>1.2292354675105608E-3</v>
      </c>
      <c r="H41" s="79">
        <v>1.2213834533351747E-3</v>
      </c>
      <c r="I41" s="79">
        <v>1.1361768266256182E-3</v>
      </c>
      <c r="J41" s="79">
        <v>1.1809760191738891E-3</v>
      </c>
      <c r="K41" s="133">
        <v>1.3214043545245221E-3</v>
      </c>
      <c r="L41" s="133">
        <v>1.085468097433277E-3</v>
      </c>
      <c r="M41" s="133">
        <v>1.0201712366724458E-3</v>
      </c>
      <c r="N41" s="133">
        <v>9.557009944864297E-4</v>
      </c>
      <c r="O41" s="151">
        <v>5.8096533003956915E-4</v>
      </c>
      <c r="P41" s="151">
        <v>5.9749641915436539E-4</v>
      </c>
      <c r="Q41" s="151">
        <v>6.3458095654973237E-4</v>
      </c>
      <c r="R41" s="133">
        <v>6.9662157793591464E-4</v>
      </c>
      <c r="S41" s="133">
        <v>1.2696673008571219E-3</v>
      </c>
      <c r="T41" s="133">
        <v>1.0913650218173547E-3</v>
      </c>
      <c r="U41" s="133">
        <v>9.5220000770721892E-4</v>
      </c>
      <c r="V41" s="133">
        <v>8.1946434347414908E-4</v>
      </c>
      <c r="W41" s="133">
        <v>5.674259903650315E-4</v>
      </c>
      <c r="X41" s="133">
        <v>5.4208488310062699E-4</v>
      </c>
      <c r="Y41" s="133">
        <v>4.8021916567316832E-4</v>
      </c>
      <c r="Z41" s="133">
        <v>4.1462855239949952E-4</v>
      </c>
      <c r="AA41" s="133">
        <v>7.9597929585471208E-4</v>
      </c>
      <c r="AB41" s="133">
        <v>6.8293376077518259E-4</v>
      </c>
      <c r="AC41" s="133">
        <v>6.0081351920398954E-4</v>
      </c>
      <c r="AD41" s="133">
        <v>1.2497745154668293E-3</v>
      </c>
      <c r="AE41" s="133">
        <v>3.1075922354644437E-3</v>
      </c>
      <c r="AF41" s="133">
        <v>1.6443118874038566E-3</v>
      </c>
      <c r="AG41" s="133">
        <v>1.2021139160634812E-3</v>
      </c>
      <c r="AH41" s="133">
        <v>9.7649848267647888E-4</v>
      </c>
      <c r="AI41" s="133">
        <v>6.9309304013539673E-4</v>
      </c>
      <c r="AJ41" s="112">
        <v>4.8296407609387502E-4</v>
      </c>
    </row>
    <row r="42" spans="1:36" s="85" customFormat="1" ht="15" thickBot="1" x14ac:dyDescent="0.3">
      <c r="A42" s="83"/>
      <c r="B42" s="87" t="s">
        <v>55</v>
      </c>
      <c r="C42" s="81">
        <v>2.7201915650234988E-3</v>
      </c>
      <c r="D42" s="81">
        <v>3.3522784691029347E-3</v>
      </c>
      <c r="E42" s="81">
        <v>3.5501028314906002E-3</v>
      </c>
      <c r="F42" s="81">
        <v>3.6591026937056684E-3</v>
      </c>
      <c r="G42" s="81">
        <v>4.0368183138007668E-3</v>
      </c>
      <c r="H42" s="81">
        <v>4.0157107323844322E-3</v>
      </c>
      <c r="I42" s="81">
        <v>4.3952595160880546E-3</v>
      </c>
      <c r="J42" s="81">
        <v>4.2661005462224476E-3</v>
      </c>
      <c r="K42" s="134">
        <v>4.1103702088609567E-3</v>
      </c>
      <c r="L42" s="134">
        <v>4.4133008303403592E-3</v>
      </c>
      <c r="M42" s="134">
        <v>4.4504060054997019E-3</v>
      </c>
      <c r="N42" s="134">
        <v>4.4643893964800476E-3</v>
      </c>
      <c r="O42" s="81">
        <v>4.9906874675037776E-3</v>
      </c>
      <c r="P42" s="81">
        <v>2.263637619602606E-3</v>
      </c>
      <c r="Q42" s="81">
        <v>2.2287533108991211E-3</v>
      </c>
      <c r="R42" s="134">
        <v>2.3099663382108765E-3</v>
      </c>
      <c r="S42" s="134">
        <v>3.6404847633491944E-3</v>
      </c>
      <c r="T42" s="134">
        <v>4.0942764336100645E-3</v>
      </c>
      <c r="U42" s="134">
        <v>4.2183580576732977E-3</v>
      </c>
      <c r="V42" s="134">
        <v>3.8814628171385305E-3</v>
      </c>
      <c r="W42" s="134">
        <v>3.7865977237825392E-3</v>
      </c>
      <c r="X42" s="134">
        <v>3.6325847223231786E-3</v>
      </c>
      <c r="Y42" s="134">
        <v>2.6723646700438143E-3</v>
      </c>
      <c r="Z42" s="134">
        <v>2.5791854834299574E-3</v>
      </c>
      <c r="AA42" s="134">
        <v>6.5303870471348485E-3</v>
      </c>
      <c r="AB42" s="134">
        <v>4.1785813798436424E-3</v>
      </c>
      <c r="AC42" s="134">
        <v>3.4742647186663572E-3</v>
      </c>
      <c r="AD42" s="134">
        <v>4.0085498999918226E-4</v>
      </c>
      <c r="AE42" s="134">
        <v>2.7846545300034319E-3</v>
      </c>
      <c r="AF42" s="134">
        <v>1.7729551042433016E-3</v>
      </c>
      <c r="AG42" s="134">
        <v>1.5596307848364005E-3</v>
      </c>
      <c r="AH42" s="134">
        <v>0</v>
      </c>
      <c r="AI42" s="134">
        <v>0</v>
      </c>
      <c r="AJ42" s="82">
        <v>0</v>
      </c>
    </row>
    <row r="43" spans="1:36" s="85" customFormat="1" x14ac:dyDescent="0.25">
      <c r="A43" s="83"/>
      <c r="K43" s="148"/>
      <c r="L43" s="148"/>
      <c r="M43" s="148"/>
      <c r="N43" s="148"/>
      <c r="R43" s="148"/>
      <c r="S43" s="148"/>
      <c r="T43" s="148"/>
      <c r="U43" s="148"/>
      <c r="V43" s="148"/>
      <c r="AA43" s="148"/>
      <c r="AE43" s="148"/>
      <c r="AF43" s="148"/>
      <c r="AG43" s="148"/>
      <c r="AH43" s="148"/>
      <c r="AI43" s="148"/>
    </row>
    <row r="44" spans="1:36" s="85" customFormat="1" ht="15" thickBot="1" x14ac:dyDescent="0.3">
      <c r="A44" s="83"/>
      <c r="K44" s="148"/>
      <c r="L44" s="148"/>
      <c r="M44" s="148"/>
      <c r="N44" s="148"/>
      <c r="R44" s="148"/>
      <c r="S44" s="148"/>
      <c r="T44" s="148"/>
      <c r="U44" s="148"/>
      <c r="V44" s="148"/>
      <c r="AA44" s="148"/>
      <c r="AE44" s="148"/>
      <c r="AF44" s="148"/>
      <c r="AG44" s="148"/>
      <c r="AH44" s="148"/>
      <c r="AI44" s="148"/>
    </row>
    <row r="45" spans="1:36" s="85" customFormat="1" ht="15" thickBot="1" x14ac:dyDescent="0.3">
      <c r="A45" s="83"/>
      <c r="B45" s="199" t="s">
        <v>20</v>
      </c>
      <c r="C45" s="196" t="s">
        <v>6</v>
      </c>
      <c r="D45" s="196"/>
      <c r="E45" s="196"/>
      <c r="F45" s="197"/>
      <c r="G45" s="198" t="s">
        <v>7</v>
      </c>
      <c r="H45" s="196"/>
      <c r="I45" s="196"/>
      <c r="J45" s="197"/>
      <c r="K45" s="190">
        <v>2020</v>
      </c>
      <c r="L45" s="191"/>
      <c r="M45" s="191"/>
      <c r="N45" s="192"/>
      <c r="O45" s="193">
        <v>2021</v>
      </c>
      <c r="P45" s="185"/>
      <c r="Q45" s="185"/>
      <c r="R45" s="194"/>
      <c r="S45" s="184">
        <v>2022</v>
      </c>
      <c r="T45" s="185"/>
      <c r="U45" s="185"/>
      <c r="V45" s="185"/>
      <c r="W45" s="184">
        <v>2023</v>
      </c>
      <c r="X45" s="185"/>
      <c r="Y45" s="185"/>
      <c r="Z45" s="185"/>
      <c r="AA45" s="184" t="s">
        <v>100</v>
      </c>
      <c r="AB45" s="185"/>
      <c r="AC45" s="185"/>
      <c r="AD45" s="186"/>
      <c r="AE45" s="179" t="s">
        <v>106</v>
      </c>
      <c r="AF45" s="179" t="s">
        <v>106</v>
      </c>
      <c r="AG45" s="179" t="s">
        <v>106</v>
      </c>
      <c r="AH45" s="179" t="s">
        <v>106</v>
      </c>
      <c r="AI45" s="179" t="s">
        <v>111</v>
      </c>
      <c r="AJ45" s="178" t="s">
        <v>111</v>
      </c>
    </row>
    <row r="46" spans="1:36" s="85" customFormat="1" ht="15" thickBot="1" x14ac:dyDescent="0.3">
      <c r="A46" s="83"/>
      <c r="B46" s="200"/>
      <c r="C46" s="37" t="s">
        <v>8</v>
      </c>
      <c r="D46" s="9" t="s">
        <v>9</v>
      </c>
      <c r="E46" s="9" t="s">
        <v>11</v>
      </c>
      <c r="F46" s="9" t="s">
        <v>10</v>
      </c>
      <c r="G46" s="37" t="s">
        <v>8</v>
      </c>
      <c r="H46" s="9" t="s">
        <v>9</v>
      </c>
      <c r="I46" s="9" t="s">
        <v>11</v>
      </c>
      <c r="J46" s="9" t="s">
        <v>10</v>
      </c>
      <c r="K46" s="125" t="s">
        <v>8</v>
      </c>
      <c r="L46" s="125" t="s">
        <v>9</v>
      </c>
      <c r="M46" s="125" t="s">
        <v>11</v>
      </c>
      <c r="N46" s="125" t="s">
        <v>10</v>
      </c>
      <c r="O46" s="37" t="s">
        <v>8</v>
      </c>
      <c r="P46" s="37" t="s">
        <v>9</v>
      </c>
      <c r="Q46" s="37" t="s">
        <v>11</v>
      </c>
      <c r="R46" s="125" t="s">
        <v>10</v>
      </c>
      <c r="S46" s="125" t="s">
        <v>8</v>
      </c>
      <c r="T46" s="125" t="s">
        <v>9</v>
      </c>
      <c r="U46" s="125" t="s">
        <v>11</v>
      </c>
      <c r="V46" s="125" t="s">
        <v>10</v>
      </c>
      <c r="W46" s="125" t="s">
        <v>8</v>
      </c>
      <c r="X46" s="125" t="s">
        <v>9</v>
      </c>
      <c r="Y46" s="125" t="s">
        <v>11</v>
      </c>
      <c r="Z46" s="125" t="s">
        <v>10</v>
      </c>
      <c r="AA46" s="125" t="s">
        <v>8</v>
      </c>
      <c r="AB46" s="125" t="s">
        <v>9</v>
      </c>
      <c r="AC46" s="125" t="s">
        <v>11</v>
      </c>
      <c r="AD46" s="125" t="s">
        <v>10</v>
      </c>
      <c r="AE46" s="125" t="s">
        <v>8</v>
      </c>
      <c r="AF46" s="125" t="s">
        <v>9</v>
      </c>
      <c r="AG46" s="125" t="s">
        <v>11</v>
      </c>
      <c r="AH46" s="125" t="s">
        <v>10</v>
      </c>
      <c r="AI46" s="125" t="s">
        <v>8</v>
      </c>
      <c r="AJ46" s="170" t="s">
        <v>9</v>
      </c>
    </row>
    <row r="47" spans="1:36" s="85" customFormat="1" x14ac:dyDescent="0.25">
      <c r="A47" s="83"/>
      <c r="B47" s="99" t="s">
        <v>56</v>
      </c>
      <c r="C47" s="79">
        <v>0.43619046259076533</v>
      </c>
      <c r="D47" s="79">
        <v>0.43912273559650211</v>
      </c>
      <c r="E47" s="79">
        <v>0.42283198842852837</v>
      </c>
      <c r="F47" s="79">
        <v>0.44479590321305046</v>
      </c>
      <c r="G47" s="79">
        <v>0.47614076564474944</v>
      </c>
      <c r="H47" s="79">
        <v>0.48157965733677016</v>
      </c>
      <c r="I47" s="79">
        <v>0.49155692769474679</v>
      </c>
      <c r="J47" s="79">
        <v>0.50352970454567425</v>
      </c>
      <c r="K47" s="132">
        <v>0.50692488262910795</v>
      </c>
      <c r="L47" s="132">
        <v>0.52374383475158559</v>
      </c>
      <c r="M47" s="132">
        <v>0.53053749640772674</v>
      </c>
      <c r="N47" s="132">
        <v>0.53991063967081387</v>
      </c>
      <c r="O47" s="79">
        <v>0.517357637066996</v>
      </c>
      <c r="P47" s="79">
        <v>0.5195551271970984</v>
      </c>
      <c r="Q47" s="79">
        <v>0.52546679645525451</v>
      </c>
      <c r="R47" s="132">
        <v>0.53462116459352871</v>
      </c>
      <c r="S47" s="132">
        <v>0.56531531899394527</v>
      </c>
      <c r="T47" s="132">
        <v>0.51451339660191775</v>
      </c>
      <c r="U47" s="132">
        <v>0.5002002576167236</v>
      </c>
      <c r="V47" s="132">
        <v>0.50889688995888716</v>
      </c>
      <c r="W47" s="132">
        <v>0.53438868680870022</v>
      </c>
      <c r="X47" s="132">
        <v>0.50993806319453205</v>
      </c>
      <c r="Y47" s="132">
        <v>0.5139098064846126</v>
      </c>
      <c r="Z47" s="132">
        <v>0.51895486409147951</v>
      </c>
      <c r="AA47" s="132">
        <v>0.51181797648777683</v>
      </c>
      <c r="AB47" s="132">
        <v>0.48252256191476717</v>
      </c>
      <c r="AC47" s="132">
        <v>0.46440952160578192</v>
      </c>
      <c r="AD47" s="132">
        <v>0.45671618093602778</v>
      </c>
      <c r="AE47" s="132">
        <v>0.44007254899868914</v>
      </c>
      <c r="AF47" s="132">
        <v>0.43861748796344857</v>
      </c>
      <c r="AG47" s="132">
        <v>0.43580349144771957</v>
      </c>
      <c r="AH47" s="132">
        <v>0.41697347190762629</v>
      </c>
      <c r="AI47" s="132">
        <v>0.40959194447232999</v>
      </c>
      <c r="AJ47" s="80">
        <v>0.41191620683277219</v>
      </c>
    </row>
    <row r="48" spans="1:36" s="85" customFormat="1" x14ac:dyDescent="0.25">
      <c r="A48" s="83"/>
      <c r="B48" s="99" t="s">
        <v>57</v>
      </c>
      <c r="C48" s="79">
        <v>0.56380953740923467</v>
      </c>
      <c r="D48" s="79">
        <v>0.56087726440349794</v>
      </c>
      <c r="E48" s="79">
        <v>0.57716801157147157</v>
      </c>
      <c r="F48" s="79">
        <v>0.5552040967869496</v>
      </c>
      <c r="G48" s="79">
        <v>0.52385923435525061</v>
      </c>
      <c r="H48" s="79">
        <v>0.51842034266322989</v>
      </c>
      <c r="I48" s="79">
        <v>0.50844307230525321</v>
      </c>
      <c r="J48" s="79">
        <v>0.49647029545432569</v>
      </c>
      <c r="K48" s="133">
        <v>0.49307511737089205</v>
      </c>
      <c r="L48" s="133">
        <v>0.47625616524841441</v>
      </c>
      <c r="M48" s="133">
        <v>0.46945788701622609</v>
      </c>
      <c r="N48" s="133">
        <v>0.46009019727148442</v>
      </c>
      <c r="O48" s="151">
        <v>0.48264562197113142</v>
      </c>
      <c r="P48" s="151">
        <v>0.48044487280290155</v>
      </c>
      <c r="Q48" s="151">
        <v>0.47447420873207508</v>
      </c>
      <c r="R48" s="133">
        <v>0.4653784561045235</v>
      </c>
      <c r="S48" s="133">
        <v>0.43468141438261632</v>
      </c>
      <c r="T48" s="133">
        <v>0.48548660339808219</v>
      </c>
      <c r="U48" s="133">
        <v>0.49979974238327646</v>
      </c>
      <c r="V48" s="133">
        <v>0.4911031100411129</v>
      </c>
      <c r="W48" s="133">
        <v>0.46561131319129984</v>
      </c>
      <c r="X48" s="133">
        <v>0.49006038021322201</v>
      </c>
      <c r="Y48" s="133">
        <v>0.48609071017641392</v>
      </c>
      <c r="Z48" s="133">
        <v>0.48104588003171456</v>
      </c>
      <c r="AA48" s="133">
        <v>0.48818202381278364</v>
      </c>
      <c r="AB48" s="133">
        <v>0.51747743877760344</v>
      </c>
      <c r="AC48" s="133">
        <v>0.53559047921301184</v>
      </c>
      <c r="AD48" s="133">
        <v>0.54328381906397227</v>
      </c>
      <c r="AE48" s="133">
        <v>0.55992745125203025</v>
      </c>
      <c r="AF48" s="133">
        <v>0.56138251365388492</v>
      </c>
      <c r="AG48" s="133">
        <v>0.5641965096283803</v>
      </c>
      <c r="AH48" s="133">
        <v>0.58302652818682621</v>
      </c>
      <c r="AI48" s="133">
        <v>0.59040805552766973</v>
      </c>
      <c r="AJ48" s="112">
        <v>0.58808379317300574</v>
      </c>
    </row>
    <row r="49" spans="1:36" s="85" customFormat="1" ht="15" thickBot="1" x14ac:dyDescent="0.3">
      <c r="A49" s="83"/>
      <c r="B49" s="101" t="s">
        <v>58</v>
      </c>
      <c r="C49" s="81">
        <v>0.3804825109418174</v>
      </c>
      <c r="D49" s="81">
        <v>0.36846644158691294</v>
      </c>
      <c r="E49" s="81">
        <v>0.36058210888549508</v>
      </c>
      <c r="F49" s="81">
        <v>0.33496386503649284</v>
      </c>
      <c r="G49" s="81">
        <v>0.22008661818913741</v>
      </c>
      <c r="H49" s="81">
        <v>0.21615136080403316</v>
      </c>
      <c r="I49" s="81">
        <v>0.22119936494647024</v>
      </c>
      <c r="J49" s="81">
        <v>0.21896821563377672</v>
      </c>
      <c r="K49" s="134">
        <v>0.18959481526842212</v>
      </c>
      <c r="L49" s="134">
        <v>0.19403113510817557</v>
      </c>
      <c r="M49" s="134">
        <v>0.1954277430829264</v>
      </c>
      <c r="N49" s="134">
        <v>0.20487301283743944</v>
      </c>
      <c r="O49" s="81">
        <v>0.23189196940415005</v>
      </c>
      <c r="P49" s="81">
        <v>0.22595794125852842</v>
      </c>
      <c r="Q49" s="81">
        <v>0.23235686383575843</v>
      </c>
      <c r="R49" s="134">
        <v>0.22857569842764169</v>
      </c>
      <c r="S49" s="134">
        <v>0.19856660563525208</v>
      </c>
      <c r="T49" s="134">
        <v>0.25645487590256416</v>
      </c>
      <c r="U49" s="134">
        <v>0.1985235299925999</v>
      </c>
      <c r="V49" s="134">
        <v>0.18244812872652733</v>
      </c>
      <c r="W49" s="134">
        <v>0.15112092643456312</v>
      </c>
      <c r="X49" s="134">
        <v>0.15801357037120056</v>
      </c>
      <c r="Y49" s="134">
        <v>0.16648781584134373</v>
      </c>
      <c r="Z49" s="134">
        <v>0.16992053136349042</v>
      </c>
      <c r="AA49" s="134">
        <v>0.17789678908409068</v>
      </c>
      <c r="AB49" s="134">
        <v>0.19323775162624088</v>
      </c>
      <c r="AC49" s="134">
        <v>0.192362626804714</v>
      </c>
      <c r="AD49" s="134">
        <v>0.18977798329157608</v>
      </c>
      <c r="AE49" s="134">
        <v>0.21295517441003897</v>
      </c>
      <c r="AF49" s="134">
        <v>0.22214812324455832</v>
      </c>
      <c r="AG49" s="134">
        <v>0.22794082196778495</v>
      </c>
      <c r="AH49" s="134">
        <v>0.23215114272926193</v>
      </c>
      <c r="AI49" s="134">
        <v>0.24860811331535806</v>
      </c>
      <c r="AJ49" s="82">
        <v>0.25833972816659534</v>
      </c>
    </row>
    <row r="50" spans="1:36" x14ac:dyDescent="0.3">
      <c r="AE50" s="129"/>
    </row>
    <row r="51" spans="1:36" x14ac:dyDescent="0.3">
      <c r="AE51" s="129"/>
    </row>
  </sheetData>
  <mergeCells count="25">
    <mergeCell ref="AA9:AD9"/>
    <mergeCell ref="AA37:AD37"/>
    <mergeCell ref="AA45:AD45"/>
    <mergeCell ref="K37:N37"/>
    <mergeCell ref="K45:N45"/>
    <mergeCell ref="K9:N9"/>
    <mergeCell ref="O45:R45"/>
    <mergeCell ref="O9:R9"/>
    <mergeCell ref="O37:R37"/>
    <mergeCell ref="W37:Z37"/>
    <mergeCell ref="W45:Z45"/>
    <mergeCell ref="W9:Z9"/>
    <mergeCell ref="S9:V9"/>
    <mergeCell ref="S37:V37"/>
    <mergeCell ref="S45:V45"/>
    <mergeCell ref="B45:B46"/>
    <mergeCell ref="B28:B29"/>
    <mergeCell ref="C45:F45"/>
    <mergeCell ref="G45:J45"/>
    <mergeCell ref="B37:B38"/>
    <mergeCell ref="B9:B10"/>
    <mergeCell ref="C9:F9"/>
    <mergeCell ref="G9:J9"/>
    <mergeCell ref="C37:F37"/>
    <mergeCell ref="G37:J37"/>
  </mergeCells>
  <phoneticPr fontId="2" type="noConversion"/>
  <hyperlinks>
    <hyperlink ref="B3" location="Spis!A1" display="Powrót do spisu tabel" xr:uid="{00000000-0004-0000-0200-000000000000}"/>
  </hyperlinks>
  <pageMargins left="0.15748031496062992" right="0.15748031496062992" top="0.98425196850393704" bottom="0.98425196850393704" header="0.51181102362204722" footer="0.51181102362204722"/>
  <pageSetup paperSize="9" scale="37" orientation="portrait" r:id="rId1"/>
  <headerFooter alignWithMargins="0"/>
  <ignoredErrors>
    <ignoredError sqref="C45 G45 C37 G37 C9 G9 AA37 AA45 AA9 AE9:AE10 AE37:AH37 AE45:AI45 AF9 AG9:AG10 AH9:AI9 AI37:AI38 AJ9:AJ10 AJ37:AJ38 AJ45:AJ4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65496"/>
  <sheetViews>
    <sheetView zoomScaleNormal="100" workbookViewId="0">
      <pane xSplit="2" topLeftCell="N1" activePane="topRight" state="frozen"/>
      <selection pane="topRight"/>
    </sheetView>
  </sheetViews>
  <sheetFormatPr defaultColWidth="0" defaultRowHeight="13.8" outlineLevelCol="1" x14ac:dyDescent="0.3"/>
  <cols>
    <col min="1" max="1" width="4.33203125" style="5" customWidth="1"/>
    <col min="2" max="2" width="79.88671875" style="5" customWidth="1"/>
    <col min="3" max="5" width="13.6640625" style="23" hidden="1" customWidth="1" outlineLevel="1"/>
    <col min="6" max="6" width="13.6640625" style="23" customWidth="1" collapsed="1"/>
    <col min="7" max="7" width="13.6640625" style="23" hidden="1" customWidth="1" outlineLevel="1"/>
    <col min="8" max="8" width="13.6640625" style="22" hidden="1" customWidth="1" outlineLevel="1"/>
    <col min="9" max="9" width="13.6640625" style="16" hidden="1" customWidth="1" outlineLevel="1"/>
    <col min="10" max="10" width="13.6640625" style="5" customWidth="1" collapsed="1"/>
    <col min="11" max="13" width="13.6640625" style="16" hidden="1" customWidth="1" outlineLevel="1"/>
    <col min="14" max="14" width="13.6640625" style="16" customWidth="1" collapsed="1"/>
    <col min="15" max="17" width="13.6640625" style="16" hidden="1" customWidth="1" outlineLevel="1"/>
    <col min="18" max="18" width="13.6640625" style="16" customWidth="1" collapsed="1"/>
    <col min="19" max="21" width="13.6640625" style="16" hidden="1" customWidth="1" outlineLevel="1"/>
    <col min="22" max="22" width="13.6640625" style="16" customWidth="1" collapsed="1"/>
    <col min="23" max="25" width="13.6640625" style="16" hidden="1" customWidth="1" outlineLevel="1"/>
    <col min="26" max="26" width="13.6640625" style="16" customWidth="1" collapsed="1"/>
    <col min="27" max="29" width="13.6640625" style="16" hidden="1" customWidth="1" outlineLevel="1"/>
    <col min="30" max="30" width="13.6640625" style="16" customWidth="1" collapsed="1"/>
    <col min="31" max="33" width="13.6640625" style="16" hidden="1" customWidth="1" outlineLevel="1"/>
    <col min="34" max="35" width="13.6640625" style="16" customWidth="1" collapsed="1"/>
    <col min="36" max="36" width="13.6640625" style="16" customWidth="1"/>
    <col min="37" max="37" width="3.5546875" style="23" customWidth="1"/>
    <col min="38" max="42" width="0" style="1" hidden="1" customWidth="1"/>
    <col min="43" max="43" width="13.6640625" style="1" hidden="1" customWidth="1"/>
    <col min="44" max="16384" width="9.109375" style="1" hidden="1"/>
  </cols>
  <sheetData>
    <row r="2" spans="1:37" s="2" customFormat="1" ht="14.4" x14ac:dyDescent="0.3">
      <c r="A2" s="5"/>
      <c r="B2" s="15" t="s">
        <v>0</v>
      </c>
      <c r="C2" s="20"/>
      <c r="D2" s="20"/>
      <c r="E2" s="20"/>
      <c r="F2" s="20"/>
      <c r="G2" s="20"/>
      <c r="H2" s="19"/>
      <c r="I2" s="16"/>
      <c r="J2" s="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20"/>
    </row>
    <row r="3" spans="1:37" s="2" customFormat="1" x14ac:dyDescent="0.3">
      <c r="A3" s="5"/>
      <c r="B3" s="10" t="s">
        <v>4</v>
      </c>
      <c r="C3" s="20"/>
      <c r="D3" s="20"/>
      <c r="E3" s="20"/>
      <c r="F3" s="20"/>
      <c r="G3" s="20"/>
      <c r="H3" s="19"/>
      <c r="I3" s="16"/>
      <c r="J3" s="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20"/>
    </row>
    <row r="4" spans="1:37" s="2" customFormat="1" x14ac:dyDescent="0.3">
      <c r="A4" s="5"/>
      <c r="C4" s="20"/>
      <c r="D4" s="20"/>
      <c r="E4" s="20"/>
      <c r="F4" s="20"/>
      <c r="G4" s="20"/>
      <c r="H4" s="19"/>
      <c r="I4" s="16"/>
      <c r="J4" s="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20"/>
    </row>
    <row r="5" spans="1:37" s="2" customFormat="1" ht="14.4" x14ac:dyDescent="0.3">
      <c r="A5" s="5"/>
      <c r="B5" s="6"/>
      <c r="C5" s="20"/>
      <c r="D5" s="20"/>
      <c r="E5" s="20"/>
      <c r="F5" s="20"/>
      <c r="G5" s="20"/>
      <c r="H5" s="19"/>
      <c r="I5" s="16"/>
      <c r="J5" s="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20"/>
    </row>
    <row r="6" spans="1:37" s="2" customFormat="1" x14ac:dyDescent="0.3">
      <c r="A6" s="5"/>
      <c r="B6" s="5"/>
      <c r="C6" s="20"/>
      <c r="D6" s="20"/>
      <c r="E6" s="20"/>
      <c r="F6" s="20"/>
      <c r="G6" s="20"/>
      <c r="H6" s="19"/>
      <c r="I6" s="16"/>
      <c r="J6" s="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20"/>
    </row>
    <row r="7" spans="1:37" s="2" customFormat="1" x14ac:dyDescent="0.3">
      <c r="A7" s="5"/>
      <c r="C7" s="20"/>
      <c r="D7" s="20"/>
      <c r="E7" s="20"/>
      <c r="F7" s="20"/>
      <c r="G7" s="20"/>
      <c r="H7" s="19"/>
      <c r="I7" s="16"/>
      <c r="J7" s="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0"/>
    </row>
    <row r="9" spans="1:37" ht="30" customHeight="1" thickBot="1" x14ac:dyDescent="0.35">
      <c r="B9" s="121" t="s">
        <v>74</v>
      </c>
      <c r="AE9" s="180"/>
    </row>
    <row r="10" spans="1:37" ht="15" thickBot="1" x14ac:dyDescent="0.35">
      <c r="B10" s="201"/>
      <c r="C10" s="196" t="s">
        <v>6</v>
      </c>
      <c r="D10" s="196"/>
      <c r="E10" s="196"/>
      <c r="F10" s="197"/>
      <c r="G10" s="198" t="s">
        <v>7</v>
      </c>
      <c r="H10" s="196"/>
      <c r="I10" s="196"/>
      <c r="J10" s="197"/>
      <c r="K10" s="190">
        <v>2020</v>
      </c>
      <c r="L10" s="191"/>
      <c r="M10" s="191"/>
      <c r="N10" s="192"/>
      <c r="O10" s="193">
        <v>2021</v>
      </c>
      <c r="P10" s="185"/>
      <c r="Q10" s="185"/>
      <c r="R10" s="194"/>
      <c r="S10" s="184">
        <v>2022</v>
      </c>
      <c r="T10" s="185"/>
      <c r="U10" s="185"/>
      <c r="V10" s="185"/>
      <c r="W10" s="184">
        <v>2023</v>
      </c>
      <c r="X10" s="185"/>
      <c r="Y10" s="185"/>
      <c r="Z10" s="186"/>
      <c r="AA10" s="184" t="s">
        <v>100</v>
      </c>
      <c r="AB10" s="185"/>
      <c r="AC10" s="185"/>
      <c r="AD10" s="186"/>
      <c r="AE10" s="179" t="s">
        <v>106</v>
      </c>
      <c r="AF10" s="179" t="s">
        <v>106</v>
      </c>
      <c r="AG10" s="179" t="s">
        <v>106</v>
      </c>
      <c r="AH10" s="179" t="s">
        <v>106</v>
      </c>
      <c r="AI10" s="179" t="s">
        <v>111</v>
      </c>
      <c r="AJ10" s="178" t="s">
        <v>111</v>
      </c>
      <c r="AK10" s="24"/>
    </row>
    <row r="11" spans="1:37" ht="15" thickBot="1" x14ac:dyDescent="0.35">
      <c r="B11" s="202"/>
      <c r="C11" s="37" t="s">
        <v>8</v>
      </c>
      <c r="D11" s="9" t="s">
        <v>9</v>
      </c>
      <c r="E11" s="9" t="s">
        <v>11</v>
      </c>
      <c r="F11" s="9" t="s">
        <v>10</v>
      </c>
      <c r="G11" s="37" t="s">
        <v>8</v>
      </c>
      <c r="H11" s="9" t="s">
        <v>9</v>
      </c>
      <c r="I11" s="9" t="s">
        <v>11</v>
      </c>
      <c r="J11" s="9" t="s">
        <v>10</v>
      </c>
      <c r="K11" s="125" t="s">
        <v>8</v>
      </c>
      <c r="L11" s="125" t="s">
        <v>9</v>
      </c>
      <c r="M11" s="125" t="s">
        <v>11</v>
      </c>
      <c r="N11" s="125" t="s">
        <v>10</v>
      </c>
      <c r="O11" s="37" t="s">
        <v>8</v>
      </c>
      <c r="P11" s="37" t="s">
        <v>9</v>
      </c>
      <c r="Q11" s="37" t="s">
        <v>11</v>
      </c>
      <c r="R11" s="125" t="s">
        <v>10</v>
      </c>
      <c r="S11" s="165" t="s">
        <v>8</v>
      </c>
      <c r="T11" s="37" t="s">
        <v>9</v>
      </c>
      <c r="U11" s="165" t="s">
        <v>11</v>
      </c>
      <c r="V11" s="165" t="s">
        <v>10</v>
      </c>
      <c r="W11" s="125" t="s">
        <v>8</v>
      </c>
      <c r="X11" s="125" t="s">
        <v>9</v>
      </c>
      <c r="Y11" s="125" t="s">
        <v>11</v>
      </c>
      <c r="Z11" s="165" t="s">
        <v>10</v>
      </c>
      <c r="AA11" s="165" t="s">
        <v>8</v>
      </c>
      <c r="AB11" s="165" t="s">
        <v>9</v>
      </c>
      <c r="AC11" s="165" t="s">
        <v>11</v>
      </c>
      <c r="AD11" s="165" t="s">
        <v>10</v>
      </c>
      <c r="AE11" s="125" t="s">
        <v>8</v>
      </c>
      <c r="AF11" s="125" t="s">
        <v>9</v>
      </c>
      <c r="AG11" s="125" t="s">
        <v>11</v>
      </c>
      <c r="AH11" s="125" t="s">
        <v>10</v>
      </c>
      <c r="AI11" s="125" t="s">
        <v>8</v>
      </c>
      <c r="AJ11" s="170" t="s">
        <v>9</v>
      </c>
      <c r="AK11" s="24"/>
    </row>
    <row r="12" spans="1:37" ht="15" customHeight="1" x14ac:dyDescent="0.3">
      <c r="B12" s="40" t="s">
        <v>25</v>
      </c>
      <c r="C12" s="43">
        <v>2527602</v>
      </c>
      <c r="D12" s="43">
        <v>2230669</v>
      </c>
      <c r="E12" s="43">
        <v>2425327</v>
      </c>
      <c r="F12" s="43">
        <v>2601303</v>
      </c>
      <c r="G12" s="43">
        <v>2871155</v>
      </c>
      <c r="H12" s="43">
        <v>2557982</v>
      </c>
      <c r="I12" s="43">
        <v>2778146</v>
      </c>
      <c r="J12" s="43">
        <v>2866261</v>
      </c>
      <c r="K12" s="43">
        <v>2910508</v>
      </c>
      <c r="L12" s="43">
        <v>2618679</v>
      </c>
      <c r="M12" s="43">
        <v>2669471</v>
      </c>
      <c r="N12" s="43">
        <v>2932178</v>
      </c>
      <c r="O12" s="43">
        <v>3037262</v>
      </c>
      <c r="P12" s="43">
        <v>2681263</v>
      </c>
      <c r="Q12" s="43">
        <v>2845600</v>
      </c>
      <c r="R12" s="162">
        <v>2997742</v>
      </c>
      <c r="S12" s="43">
        <v>3069445</v>
      </c>
      <c r="T12" s="43">
        <v>2687430</v>
      </c>
      <c r="U12" s="43">
        <v>2564328</v>
      </c>
      <c r="V12" s="43">
        <v>2659344</v>
      </c>
      <c r="W12" s="162">
        <v>2803428</v>
      </c>
      <c r="X12" s="162">
        <v>2513869</v>
      </c>
      <c r="Y12" s="162">
        <v>2622908</v>
      </c>
      <c r="Z12" s="43">
        <v>3207477</v>
      </c>
      <c r="AA12" s="43">
        <v>3248732.4276499995</v>
      </c>
      <c r="AB12" s="43">
        <v>3048187.6024599997</v>
      </c>
      <c r="AC12" s="43">
        <v>3133671.8713500006</v>
      </c>
      <c r="AD12" s="43">
        <v>3522332.6128600012</v>
      </c>
      <c r="AE12" s="43">
        <v>3637548.6722200001</v>
      </c>
      <c r="AF12" s="43">
        <v>3396782.6638599997</v>
      </c>
      <c r="AG12" s="43">
        <v>3331282.0489699999</v>
      </c>
      <c r="AH12" s="43">
        <v>4019207.1073600003</v>
      </c>
      <c r="AI12" s="43">
        <v>4239202.1794499997</v>
      </c>
      <c r="AJ12" s="48">
        <v>3978593.2092000013</v>
      </c>
    </row>
    <row r="13" spans="1:37" ht="14.4" x14ac:dyDescent="0.3">
      <c r="B13" s="41" t="s">
        <v>26</v>
      </c>
      <c r="C13" s="44">
        <v>1496486</v>
      </c>
      <c r="D13" s="44">
        <v>1160483</v>
      </c>
      <c r="E13" s="44">
        <v>1380595</v>
      </c>
      <c r="F13" s="44">
        <v>1483677</v>
      </c>
      <c r="G13" s="44">
        <v>1707347</v>
      </c>
      <c r="H13" s="44">
        <v>1363434</v>
      </c>
      <c r="I13" s="44">
        <v>1596372</v>
      </c>
      <c r="J13" s="44">
        <v>1654624</v>
      </c>
      <c r="K13" s="44">
        <v>1842104</v>
      </c>
      <c r="L13" s="44">
        <v>1446193</v>
      </c>
      <c r="M13" s="44">
        <v>1453680</v>
      </c>
      <c r="N13" s="44">
        <v>1389642</v>
      </c>
      <c r="O13" s="44">
        <v>1559581</v>
      </c>
      <c r="P13" s="44">
        <v>1184750</v>
      </c>
      <c r="Q13" s="44">
        <v>1312835</v>
      </c>
      <c r="R13" s="163">
        <v>1311388</v>
      </c>
      <c r="S13" s="44">
        <v>1408853</v>
      </c>
      <c r="T13" s="44">
        <v>1090374</v>
      </c>
      <c r="U13" s="44">
        <v>965398</v>
      </c>
      <c r="V13" s="44">
        <v>1072378</v>
      </c>
      <c r="W13" s="163">
        <v>1267315</v>
      </c>
      <c r="X13" s="163">
        <v>1038520</v>
      </c>
      <c r="Y13" s="163">
        <v>1114403</v>
      </c>
      <c r="Z13" s="44">
        <v>1101037</v>
      </c>
      <c r="AA13" s="44">
        <v>1450237.3416399998</v>
      </c>
      <c r="AB13" s="44">
        <v>1264281.5523600001</v>
      </c>
      <c r="AC13" s="44">
        <v>1397127.9752499997</v>
      </c>
      <c r="AD13" s="44">
        <v>1625717.7205600003</v>
      </c>
      <c r="AE13" s="44">
        <v>1808500.3394999998</v>
      </c>
      <c r="AF13" s="44">
        <v>1413639.9435399999</v>
      </c>
      <c r="AG13" s="44">
        <v>1466697.6234899994</v>
      </c>
      <c r="AH13" s="44">
        <v>1709362.3137699997</v>
      </c>
      <c r="AI13" s="44">
        <v>2012430.2990499996</v>
      </c>
      <c r="AJ13" s="49">
        <v>1619545.29192</v>
      </c>
    </row>
    <row r="14" spans="1:37" ht="14.4" x14ac:dyDescent="0.3">
      <c r="B14" s="41" t="s">
        <v>27</v>
      </c>
      <c r="C14" s="44">
        <v>71389</v>
      </c>
      <c r="D14" s="44">
        <v>59965</v>
      </c>
      <c r="E14" s="44">
        <v>59178</v>
      </c>
      <c r="F14" s="44">
        <v>159538</v>
      </c>
      <c r="G14" s="44">
        <v>164595</v>
      </c>
      <c r="H14" s="44">
        <v>182126</v>
      </c>
      <c r="I14" s="44">
        <v>191374</v>
      </c>
      <c r="J14" s="44">
        <v>174150</v>
      </c>
      <c r="K14" s="44">
        <v>150484</v>
      </c>
      <c r="L14" s="44">
        <v>231899</v>
      </c>
      <c r="M14" s="44">
        <v>250155</v>
      </c>
      <c r="N14" s="44">
        <v>353972</v>
      </c>
      <c r="O14" s="44">
        <v>458264</v>
      </c>
      <c r="P14" s="44">
        <v>419828</v>
      </c>
      <c r="Q14" s="44">
        <v>420346</v>
      </c>
      <c r="R14" s="163">
        <v>532806</v>
      </c>
      <c r="S14" s="44">
        <v>629292</v>
      </c>
      <c r="T14" s="44">
        <v>572887</v>
      </c>
      <c r="U14" s="44">
        <v>555093</v>
      </c>
      <c r="V14" s="44">
        <v>536398</v>
      </c>
      <c r="W14" s="163">
        <v>465632</v>
      </c>
      <c r="X14" s="163">
        <v>418081</v>
      </c>
      <c r="Y14" s="163">
        <v>438501</v>
      </c>
      <c r="Z14" s="44">
        <v>590698</v>
      </c>
      <c r="AA14" s="44">
        <v>695604.40510999982</v>
      </c>
      <c r="AB14" s="44">
        <v>620114.94342000014</v>
      </c>
      <c r="AC14" s="44">
        <v>524096.01848999999</v>
      </c>
      <c r="AD14" s="44">
        <v>567811.85175999999</v>
      </c>
      <c r="AE14" s="44">
        <v>691168.81768000009</v>
      </c>
      <c r="AF14" s="44">
        <v>765270.89347999997</v>
      </c>
      <c r="AG14" s="44">
        <v>663226.06133000029</v>
      </c>
      <c r="AH14" s="44">
        <v>756339.76465999999</v>
      </c>
      <c r="AI14" s="44">
        <v>814986.89507000009</v>
      </c>
      <c r="AJ14" s="49">
        <v>782085.50766999985</v>
      </c>
    </row>
    <row r="15" spans="1:37" ht="14.4" x14ac:dyDescent="0.3">
      <c r="B15" s="41" t="s">
        <v>28</v>
      </c>
      <c r="C15" s="44">
        <v>444074</v>
      </c>
      <c r="D15" s="44">
        <v>454263</v>
      </c>
      <c r="E15" s="44">
        <v>447932</v>
      </c>
      <c r="F15" s="44">
        <v>449178</v>
      </c>
      <c r="G15" s="44">
        <v>435138</v>
      </c>
      <c r="H15" s="44">
        <v>453004</v>
      </c>
      <c r="I15" s="44">
        <v>424282</v>
      </c>
      <c r="J15" s="44">
        <v>442632</v>
      </c>
      <c r="K15" s="44">
        <v>344590</v>
      </c>
      <c r="L15" s="44">
        <v>372686</v>
      </c>
      <c r="M15" s="44">
        <v>359693</v>
      </c>
      <c r="N15" s="44">
        <v>545829</v>
      </c>
      <c r="O15" s="44">
        <v>387357</v>
      </c>
      <c r="P15" s="44">
        <v>402760</v>
      </c>
      <c r="Q15" s="44">
        <v>400614</v>
      </c>
      <c r="R15" s="163">
        <v>465000</v>
      </c>
      <c r="S15" s="44">
        <v>333550</v>
      </c>
      <c r="T15" s="44">
        <v>312166</v>
      </c>
      <c r="U15" s="44">
        <v>319297</v>
      </c>
      <c r="V15" s="44">
        <v>408544</v>
      </c>
      <c r="W15" s="163">
        <v>378495</v>
      </c>
      <c r="X15" s="163">
        <v>362570</v>
      </c>
      <c r="Y15" s="163">
        <v>351782</v>
      </c>
      <c r="Z15" s="44">
        <v>752484</v>
      </c>
      <c r="AA15" s="44">
        <v>407698.06094999996</v>
      </c>
      <c r="AB15" s="44">
        <v>423640.82947</v>
      </c>
      <c r="AC15" s="44">
        <v>467069.95834999997</v>
      </c>
      <c r="AD15" s="44">
        <v>729657.35189000005</v>
      </c>
      <c r="AE15" s="44">
        <v>439164.59615</v>
      </c>
      <c r="AF15" s="44">
        <v>460576.29066</v>
      </c>
      <c r="AG15" s="44">
        <v>479961.52143999998</v>
      </c>
      <c r="AH15" s="44">
        <v>783713.68326999899</v>
      </c>
      <c r="AI15" s="44">
        <v>497621.05414000002</v>
      </c>
      <c r="AJ15" s="49">
        <v>543903.73479000002</v>
      </c>
    </row>
    <row r="16" spans="1:37" ht="14.4" x14ac:dyDescent="0.3">
      <c r="B16" s="41" t="s">
        <v>29</v>
      </c>
      <c r="C16" s="44">
        <v>62637</v>
      </c>
      <c r="D16" s="44">
        <v>68637</v>
      </c>
      <c r="E16" s="44">
        <v>68637</v>
      </c>
      <c r="F16" s="44">
        <v>68637</v>
      </c>
      <c r="G16" s="44">
        <v>68637</v>
      </c>
      <c r="H16" s="44">
        <v>68637</v>
      </c>
      <c r="I16" s="44">
        <v>68637</v>
      </c>
      <c r="J16" s="44">
        <v>70774</v>
      </c>
      <c r="K16" s="44">
        <v>50652</v>
      </c>
      <c r="L16" s="44">
        <v>53190</v>
      </c>
      <c r="M16" s="44">
        <v>53431</v>
      </c>
      <c r="N16" s="44">
        <v>54431</v>
      </c>
      <c r="O16" s="44">
        <v>55731</v>
      </c>
      <c r="P16" s="44">
        <v>49682</v>
      </c>
      <c r="Q16" s="44">
        <v>70682</v>
      </c>
      <c r="R16" s="163">
        <v>98779</v>
      </c>
      <c r="S16" s="44">
        <v>99918</v>
      </c>
      <c r="T16" s="44">
        <v>91170</v>
      </c>
      <c r="U16" s="44">
        <v>93421</v>
      </c>
      <c r="V16" s="44">
        <v>76888</v>
      </c>
      <c r="W16" s="163">
        <v>77480</v>
      </c>
      <c r="X16" s="163">
        <v>77794</v>
      </c>
      <c r="Y16" s="163">
        <v>68506</v>
      </c>
      <c r="Z16" s="44">
        <v>69506</v>
      </c>
      <c r="AA16" s="44">
        <v>70159.859730000011</v>
      </c>
      <c r="AB16" s="44">
        <v>71173.391279999996</v>
      </c>
      <c r="AC16" s="44">
        <v>72973.391279999996</v>
      </c>
      <c r="AD16" s="44">
        <v>73480.616280000002</v>
      </c>
      <c r="AE16" s="44">
        <v>73480.616280000002</v>
      </c>
      <c r="AF16" s="44">
        <v>73480.616280000002</v>
      </c>
      <c r="AG16" s="44">
        <v>73480.616280000002</v>
      </c>
      <c r="AH16" s="44">
        <v>73470.24381</v>
      </c>
      <c r="AI16" s="44">
        <v>90470.24381</v>
      </c>
      <c r="AJ16" s="49">
        <v>62326.712260000008</v>
      </c>
    </row>
    <row r="17" spans="2:36" ht="14.4" x14ac:dyDescent="0.3">
      <c r="B17" s="41" t="s">
        <v>30</v>
      </c>
      <c r="C17" s="44">
        <v>95112</v>
      </c>
      <c r="D17" s="44">
        <v>113297</v>
      </c>
      <c r="E17" s="44">
        <v>104008</v>
      </c>
      <c r="F17" s="44">
        <v>97985</v>
      </c>
      <c r="G17" s="44">
        <v>97554</v>
      </c>
      <c r="H17" s="44">
        <v>99846</v>
      </c>
      <c r="I17" s="44">
        <v>99567</v>
      </c>
      <c r="J17" s="44">
        <v>119404</v>
      </c>
      <c r="K17" s="44">
        <v>108578</v>
      </c>
      <c r="L17" s="44">
        <v>117000</v>
      </c>
      <c r="M17" s="44">
        <v>118246</v>
      </c>
      <c r="N17" s="44">
        <v>167436</v>
      </c>
      <c r="O17" s="44">
        <v>126439</v>
      </c>
      <c r="P17" s="44">
        <v>151919</v>
      </c>
      <c r="Q17" s="44">
        <v>151502</v>
      </c>
      <c r="R17" s="163">
        <v>127399</v>
      </c>
      <c r="S17" s="44">
        <v>109545</v>
      </c>
      <c r="T17" s="44">
        <v>107201</v>
      </c>
      <c r="U17" s="44">
        <v>107012</v>
      </c>
      <c r="V17" s="44">
        <v>112166</v>
      </c>
      <c r="W17" s="163">
        <v>116560</v>
      </c>
      <c r="X17" s="163">
        <v>117229</v>
      </c>
      <c r="Y17" s="163">
        <v>115661</v>
      </c>
      <c r="Z17" s="44">
        <v>106184</v>
      </c>
      <c r="AA17" s="44">
        <v>107592.32718999998</v>
      </c>
      <c r="AB17" s="44">
        <v>108798.46653999999</v>
      </c>
      <c r="AC17" s="44">
        <v>111519.40857000001</v>
      </c>
      <c r="AD17" s="44">
        <v>98820.102360000004</v>
      </c>
      <c r="AE17" s="44">
        <v>105358.77741</v>
      </c>
      <c r="AF17" s="44">
        <v>113726.41144</v>
      </c>
      <c r="AG17" s="44">
        <v>130415.59274000001</v>
      </c>
      <c r="AH17" s="44">
        <v>162814.04994999999</v>
      </c>
      <c r="AI17" s="44">
        <v>200796.32641000001</v>
      </c>
      <c r="AJ17" s="49">
        <v>215509.19520999998</v>
      </c>
    </row>
    <row r="18" spans="2:36" ht="14.4" x14ac:dyDescent="0.3">
      <c r="B18" s="41" t="s">
        <v>31</v>
      </c>
      <c r="C18" s="44">
        <v>149084</v>
      </c>
      <c r="D18" s="44">
        <v>162726</v>
      </c>
      <c r="E18" s="44">
        <v>162423</v>
      </c>
      <c r="F18" s="44">
        <v>150482</v>
      </c>
      <c r="G18" s="44">
        <v>163283</v>
      </c>
      <c r="H18" s="44">
        <v>158926</v>
      </c>
      <c r="I18" s="44">
        <v>153582</v>
      </c>
      <c r="J18" s="44">
        <v>150354</v>
      </c>
      <c r="K18" s="44">
        <v>140660</v>
      </c>
      <c r="L18" s="44">
        <v>140828</v>
      </c>
      <c r="M18" s="44">
        <v>152457</v>
      </c>
      <c r="N18" s="44">
        <v>141249</v>
      </c>
      <c r="O18" s="44">
        <v>149877</v>
      </c>
      <c r="P18" s="44">
        <v>153235</v>
      </c>
      <c r="Q18" s="44">
        <v>146607</v>
      </c>
      <c r="R18" s="163">
        <v>142383</v>
      </c>
      <c r="S18" s="44">
        <v>159604</v>
      </c>
      <c r="T18" s="44">
        <v>153687</v>
      </c>
      <c r="U18" s="44">
        <v>131478</v>
      </c>
      <c r="V18" s="44">
        <v>131258</v>
      </c>
      <c r="W18" s="163">
        <v>132410</v>
      </c>
      <c r="X18" s="163">
        <v>130536</v>
      </c>
      <c r="Y18" s="163">
        <v>131804</v>
      </c>
      <c r="Z18" s="44">
        <v>131598</v>
      </c>
      <c r="AA18" s="44">
        <v>131705.17027999999</v>
      </c>
      <c r="AB18" s="44">
        <v>127995.35517</v>
      </c>
      <c r="AC18" s="44">
        <v>132707.12878</v>
      </c>
      <c r="AD18" s="44">
        <v>79193.536649999995</v>
      </c>
      <c r="AE18" s="44">
        <v>78672.546419999999</v>
      </c>
      <c r="AF18" s="44">
        <v>76339.42998999999</v>
      </c>
      <c r="AG18" s="44">
        <v>83267.622770000002</v>
      </c>
      <c r="AH18" s="44">
        <v>83057.390750000006</v>
      </c>
      <c r="AI18" s="44">
        <v>91934.596799999999</v>
      </c>
      <c r="AJ18" s="49">
        <v>95890.287980000008</v>
      </c>
    </row>
    <row r="19" spans="2:36" ht="14.4" x14ac:dyDescent="0.3">
      <c r="B19" s="41" t="s">
        <v>32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163">
        <v>0</v>
      </c>
      <c r="S19" s="44">
        <v>0</v>
      </c>
      <c r="T19" s="44">
        <v>0</v>
      </c>
      <c r="U19" s="44">
        <v>0</v>
      </c>
      <c r="V19" s="44">
        <v>0</v>
      </c>
      <c r="W19" s="163">
        <v>0</v>
      </c>
      <c r="X19" s="163">
        <v>0</v>
      </c>
      <c r="Y19" s="163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  <c r="AI19" s="44">
        <v>0</v>
      </c>
      <c r="AJ19" s="49">
        <v>0</v>
      </c>
    </row>
    <row r="20" spans="2:36" ht="14.4" x14ac:dyDescent="0.3">
      <c r="B20" s="41" t="s">
        <v>33</v>
      </c>
      <c r="C20" s="44">
        <v>0</v>
      </c>
      <c r="D20" s="44">
        <v>19200</v>
      </c>
      <c r="E20" s="44">
        <v>0</v>
      </c>
      <c r="F20" s="44">
        <v>3200</v>
      </c>
      <c r="G20" s="44">
        <v>7350</v>
      </c>
      <c r="H20" s="44">
        <v>10700</v>
      </c>
      <c r="I20" s="44">
        <v>10700</v>
      </c>
      <c r="J20" s="44">
        <v>14687</v>
      </c>
      <c r="K20" s="44">
        <v>14687</v>
      </c>
      <c r="L20" s="44">
        <v>13716</v>
      </c>
      <c r="M20" s="44">
        <v>33283</v>
      </c>
      <c r="N20" s="44">
        <v>8216</v>
      </c>
      <c r="O20" s="44">
        <v>8216</v>
      </c>
      <c r="P20" s="44">
        <v>8216</v>
      </c>
      <c r="Q20" s="44">
        <v>26138</v>
      </c>
      <c r="R20" s="163">
        <v>8216</v>
      </c>
      <c r="S20" s="44">
        <v>8216</v>
      </c>
      <c r="T20" s="44">
        <v>32141</v>
      </c>
      <c r="U20" s="44">
        <v>32141</v>
      </c>
      <c r="V20" s="44">
        <v>12814</v>
      </c>
      <c r="W20" s="163">
        <v>12814</v>
      </c>
      <c r="X20" s="163">
        <v>17839</v>
      </c>
      <c r="Y20" s="163">
        <v>14621</v>
      </c>
      <c r="Z20" s="44">
        <v>1967</v>
      </c>
      <c r="AA20" s="44">
        <v>2294.3506400000001</v>
      </c>
      <c r="AB20" s="44">
        <v>31528.409829999997</v>
      </c>
      <c r="AC20" s="44">
        <v>31528.409830000001</v>
      </c>
      <c r="AD20" s="44">
        <v>2294.3506400000001</v>
      </c>
      <c r="AE20" s="44">
        <v>1604.1</v>
      </c>
      <c r="AF20" s="44">
        <v>60646.086929999998</v>
      </c>
      <c r="AG20" s="44">
        <v>1100.0999999999999</v>
      </c>
      <c r="AH20" s="44">
        <v>1100.0999999999999</v>
      </c>
      <c r="AI20" s="44">
        <v>1100.0999999999999</v>
      </c>
      <c r="AJ20" s="49">
        <v>56799.906999999999</v>
      </c>
    </row>
    <row r="21" spans="2:36" ht="28.8" x14ac:dyDescent="0.3">
      <c r="B21" s="41" t="s">
        <v>34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163">
        <v>0</v>
      </c>
      <c r="S21" s="44">
        <v>0</v>
      </c>
      <c r="T21" s="44">
        <v>0</v>
      </c>
      <c r="U21" s="44">
        <v>0</v>
      </c>
      <c r="V21" s="44">
        <v>0</v>
      </c>
      <c r="W21" s="163">
        <v>0</v>
      </c>
      <c r="X21" s="163">
        <v>0</v>
      </c>
      <c r="Y21" s="163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9">
        <v>0</v>
      </c>
    </row>
    <row r="22" spans="2:36" ht="29.4" thickBot="1" x14ac:dyDescent="0.35">
      <c r="B22" s="41" t="s">
        <v>35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164">
        <v>0</v>
      </c>
      <c r="S22" s="45">
        <v>0</v>
      </c>
      <c r="T22" s="45">
        <v>0</v>
      </c>
      <c r="U22" s="45">
        <v>0</v>
      </c>
      <c r="V22" s="45">
        <v>0</v>
      </c>
      <c r="W22" s="164">
        <v>0</v>
      </c>
      <c r="X22" s="164">
        <v>0</v>
      </c>
      <c r="Y22" s="164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50">
        <v>0</v>
      </c>
    </row>
    <row r="23" spans="2:36" ht="14.4" x14ac:dyDescent="0.3"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</row>
    <row r="24" spans="2:36" ht="14.4" thickBot="1" x14ac:dyDescent="0.35"/>
    <row r="25" spans="2:36" ht="15" thickBot="1" x14ac:dyDescent="0.35">
      <c r="B25" s="199"/>
      <c r="C25" s="203">
        <v>2018</v>
      </c>
      <c r="D25" s="196"/>
      <c r="E25" s="196"/>
      <c r="F25" s="197"/>
      <c r="G25" s="204">
        <v>2019</v>
      </c>
      <c r="H25" s="196"/>
      <c r="I25" s="196"/>
      <c r="J25" s="197"/>
      <c r="K25" s="195" t="s">
        <v>12</v>
      </c>
      <c r="L25" s="191"/>
      <c r="M25" s="191"/>
      <c r="N25" s="192"/>
      <c r="O25" s="193">
        <v>2021</v>
      </c>
      <c r="P25" s="185"/>
      <c r="Q25" s="185"/>
      <c r="R25" s="194"/>
      <c r="S25" s="184">
        <v>2022</v>
      </c>
      <c r="T25" s="185"/>
      <c r="U25" s="185"/>
      <c r="V25" s="185"/>
      <c r="W25" s="184">
        <v>2023</v>
      </c>
      <c r="X25" s="185"/>
      <c r="Y25" s="185"/>
      <c r="Z25" s="186"/>
      <c r="AA25" s="184" t="s">
        <v>100</v>
      </c>
      <c r="AB25" s="185"/>
      <c r="AC25" s="185"/>
      <c r="AD25" s="186"/>
      <c r="AE25" s="179" t="s">
        <v>106</v>
      </c>
      <c r="AF25" s="179" t="s">
        <v>106</v>
      </c>
      <c r="AG25" s="179" t="s">
        <v>106</v>
      </c>
      <c r="AH25" s="179" t="s">
        <v>106</v>
      </c>
      <c r="AI25" s="179" t="s">
        <v>111</v>
      </c>
      <c r="AJ25" s="178" t="s">
        <v>111</v>
      </c>
    </row>
    <row r="26" spans="2:36" ht="15" thickBot="1" x14ac:dyDescent="0.35">
      <c r="B26" s="200"/>
      <c r="C26" s="37" t="s">
        <v>8</v>
      </c>
      <c r="D26" s="9" t="s">
        <v>9</v>
      </c>
      <c r="E26" s="9" t="s">
        <v>11</v>
      </c>
      <c r="F26" s="9" t="s">
        <v>10</v>
      </c>
      <c r="G26" s="37" t="s">
        <v>8</v>
      </c>
      <c r="H26" s="9" t="s">
        <v>9</v>
      </c>
      <c r="I26" s="9" t="s">
        <v>11</v>
      </c>
      <c r="J26" s="9" t="s">
        <v>10</v>
      </c>
      <c r="K26" s="125" t="s">
        <v>8</v>
      </c>
      <c r="L26" s="125" t="s">
        <v>9</v>
      </c>
      <c r="M26" s="125" t="s">
        <v>11</v>
      </c>
      <c r="N26" s="125" t="s">
        <v>10</v>
      </c>
      <c r="O26" s="37" t="s">
        <v>8</v>
      </c>
      <c r="P26" s="37" t="s">
        <v>9</v>
      </c>
      <c r="Q26" s="37" t="s">
        <v>11</v>
      </c>
      <c r="R26" s="125" t="s">
        <v>10</v>
      </c>
      <c r="S26" s="165" t="s">
        <v>8</v>
      </c>
      <c r="T26" s="37" t="s">
        <v>9</v>
      </c>
      <c r="U26" s="165" t="s">
        <v>11</v>
      </c>
      <c r="V26" s="165" t="s">
        <v>10</v>
      </c>
      <c r="W26" s="125" t="s">
        <v>8</v>
      </c>
      <c r="X26" s="125" t="s">
        <v>9</v>
      </c>
      <c r="Y26" s="125" t="s">
        <v>11</v>
      </c>
      <c r="Z26" s="165" t="s">
        <v>10</v>
      </c>
      <c r="AA26" s="165" t="s">
        <v>8</v>
      </c>
      <c r="AB26" s="165" t="s">
        <v>9</v>
      </c>
      <c r="AC26" s="165" t="s">
        <v>11</v>
      </c>
      <c r="AD26" s="165" t="s">
        <v>10</v>
      </c>
      <c r="AE26" s="125" t="s">
        <v>8</v>
      </c>
      <c r="AF26" s="125" t="s">
        <v>9</v>
      </c>
      <c r="AG26" s="125" t="s">
        <v>11</v>
      </c>
      <c r="AH26" s="125" t="s">
        <v>10</v>
      </c>
      <c r="AI26" s="125" t="s">
        <v>8</v>
      </c>
      <c r="AJ26" s="170" t="s">
        <v>9</v>
      </c>
    </row>
    <row r="27" spans="2:36" ht="14.4" x14ac:dyDescent="0.3">
      <c r="B27" s="62" t="s">
        <v>36</v>
      </c>
      <c r="C27" s="63">
        <v>1993564</v>
      </c>
      <c r="D27" s="38">
        <v>1630537</v>
      </c>
      <c r="E27" s="38">
        <v>1756292</v>
      </c>
      <c r="F27" s="38">
        <v>1936490</v>
      </c>
      <c r="G27" s="38">
        <v>2188921</v>
      </c>
      <c r="H27" s="38">
        <v>1879513</v>
      </c>
      <c r="I27" s="57">
        <v>2044849</v>
      </c>
      <c r="J27" s="59">
        <v>2167779</v>
      </c>
      <c r="K27" s="59">
        <v>2229120</v>
      </c>
      <c r="L27" s="59">
        <v>1844530</v>
      </c>
      <c r="M27" s="59">
        <v>1949683</v>
      </c>
      <c r="N27" s="59">
        <v>2163455</v>
      </c>
      <c r="O27" s="153">
        <v>2297395</v>
      </c>
      <c r="P27" s="153">
        <v>1956421</v>
      </c>
      <c r="Q27" s="153">
        <v>2119060</v>
      </c>
      <c r="R27" s="137">
        <v>2264268</v>
      </c>
      <c r="S27" s="153">
        <v>2307395</v>
      </c>
      <c r="T27" s="153">
        <v>1924771</v>
      </c>
      <c r="U27" s="153">
        <v>1963211</v>
      </c>
      <c r="V27" s="153">
        <v>2038853</v>
      </c>
      <c r="W27" s="137">
        <v>2165247</v>
      </c>
      <c r="X27" s="137">
        <v>1839229</v>
      </c>
      <c r="Y27" s="137">
        <v>1972277</v>
      </c>
      <c r="Z27" s="153">
        <v>2389448</v>
      </c>
      <c r="AA27" s="153">
        <v>2398691.7250200002</v>
      </c>
      <c r="AB27" s="153">
        <v>2051214.0874200002</v>
      </c>
      <c r="AC27" s="153">
        <v>2278531.8462200006</v>
      </c>
      <c r="AD27" s="153">
        <v>2625575.7225300008</v>
      </c>
      <c r="AE27" s="137">
        <v>2675044.7692600004</v>
      </c>
      <c r="AF27" s="137">
        <v>2293087.9647400002</v>
      </c>
      <c r="AG27" s="137">
        <v>2565743.9456599993</v>
      </c>
      <c r="AH27" s="137">
        <v>3054271.9091000003</v>
      </c>
      <c r="AI27" s="137">
        <v>3340115.5044499999</v>
      </c>
      <c r="AJ27" s="65">
        <v>2644530.1405599993</v>
      </c>
    </row>
    <row r="28" spans="2:36" ht="14.4" x14ac:dyDescent="0.3">
      <c r="B28" s="64" t="s">
        <v>71</v>
      </c>
      <c r="C28" s="61">
        <v>247217</v>
      </c>
      <c r="D28" s="39">
        <v>498484</v>
      </c>
      <c r="E28" s="39">
        <v>699384</v>
      </c>
      <c r="F28" s="39">
        <v>910551</v>
      </c>
      <c r="G28" s="39">
        <v>240263</v>
      </c>
      <c r="H28" s="39">
        <v>471711</v>
      </c>
      <c r="I28" s="58">
        <v>708412</v>
      </c>
      <c r="J28" s="60">
        <v>954946</v>
      </c>
      <c r="K28" s="60">
        <v>198783</v>
      </c>
      <c r="L28" s="60">
        <v>397647</v>
      </c>
      <c r="M28" s="60">
        <v>589306</v>
      </c>
      <c r="N28" s="60">
        <v>847405</v>
      </c>
      <c r="O28" s="61">
        <v>165881</v>
      </c>
      <c r="P28" s="61">
        <v>350791</v>
      </c>
      <c r="Q28" s="61">
        <v>565211</v>
      </c>
      <c r="R28" s="139">
        <v>763136</v>
      </c>
      <c r="S28" s="61">
        <v>131463</v>
      </c>
      <c r="T28" s="61">
        <v>233208</v>
      </c>
      <c r="U28" s="61">
        <v>340891</v>
      </c>
      <c r="V28" s="61">
        <v>466400</v>
      </c>
      <c r="W28" s="139">
        <v>124460</v>
      </c>
      <c r="X28" s="139">
        <v>274717</v>
      </c>
      <c r="Y28" s="139">
        <v>420681</v>
      </c>
      <c r="Z28" s="61">
        <v>801436</v>
      </c>
      <c r="AA28" s="61">
        <v>183581.97788999992</v>
      </c>
      <c r="AB28" s="61">
        <v>394424.11470000003</v>
      </c>
      <c r="AC28" s="61">
        <v>620248.44823999982</v>
      </c>
      <c r="AD28" s="61">
        <v>1003995.4306100002</v>
      </c>
      <c r="AE28" s="139">
        <v>255279.58094999995</v>
      </c>
      <c r="AF28" s="139">
        <v>523193.93316999997</v>
      </c>
      <c r="AG28" s="139">
        <v>863588.00919999985</v>
      </c>
      <c r="AH28" s="139">
        <v>1370952.5489699997</v>
      </c>
      <c r="AI28" s="139">
        <v>363598.81076999992</v>
      </c>
      <c r="AJ28" s="66">
        <v>763339.52219999977</v>
      </c>
    </row>
    <row r="29" spans="2:36" ht="14.4" x14ac:dyDescent="0.3">
      <c r="B29" s="64" t="s">
        <v>37</v>
      </c>
      <c r="C29" s="61">
        <v>564540</v>
      </c>
      <c r="D29" s="39">
        <v>568803</v>
      </c>
      <c r="E29" s="39">
        <v>568803</v>
      </c>
      <c r="F29" s="39">
        <v>579004</v>
      </c>
      <c r="G29" s="39">
        <v>582418</v>
      </c>
      <c r="H29" s="39">
        <v>598536</v>
      </c>
      <c r="I29" s="58">
        <v>615061</v>
      </c>
      <c r="J29" s="60">
        <v>609692</v>
      </c>
      <c r="K29" s="60">
        <v>606080</v>
      </c>
      <c r="L29" s="60">
        <v>606581</v>
      </c>
      <c r="M29" s="60">
        <v>629431</v>
      </c>
      <c r="N29" s="60">
        <v>622510</v>
      </c>
      <c r="O29" s="61">
        <v>623560</v>
      </c>
      <c r="P29" s="61">
        <v>628310</v>
      </c>
      <c r="Q29" s="61">
        <v>643617</v>
      </c>
      <c r="R29" s="139">
        <v>643428</v>
      </c>
      <c r="S29" s="61">
        <v>643729</v>
      </c>
      <c r="T29" s="61">
        <v>647265</v>
      </c>
      <c r="U29" s="61">
        <v>689023</v>
      </c>
      <c r="V29" s="61">
        <v>662876</v>
      </c>
      <c r="W29" s="139">
        <v>667876</v>
      </c>
      <c r="X29" s="139">
        <v>666028</v>
      </c>
      <c r="Y29" s="139">
        <v>666028</v>
      </c>
      <c r="Z29" s="61">
        <v>690921</v>
      </c>
      <c r="AA29" s="61">
        <v>691031.22100000002</v>
      </c>
      <c r="AB29" s="61">
        <v>691069.92099999997</v>
      </c>
      <c r="AC29" s="61">
        <v>691433.12100000004</v>
      </c>
      <c r="AD29" s="61">
        <v>700326.75249999994</v>
      </c>
      <c r="AE29" s="139">
        <v>729890.05249999999</v>
      </c>
      <c r="AF29" s="139">
        <v>733250.05249999999</v>
      </c>
      <c r="AG29" s="139">
        <v>732790.35210000002</v>
      </c>
      <c r="AH29" s="139">
        <v>717540.88749999995</v>
      </c>
      <c r="AI29" s="139">
        <v>721090.88749999995</v>
      </c>
      <c r="AJ29" s="66">
        <v>719239.39749999996</v>
      </c>
    </row>
    <row r="30" spans="2:36" ht="14.4" x14ac:dyDescent="0.3">
      <c r="B30" s="64" t="s">
        <v>38</v>
      </c>
      <c r="C30" s="61">
        <v>516342</v>
      </c>
      <c r="D30" s="39">
        <v>469224</v>
      </c>
      <c r="E30" s="39">
        <v>482212</v>
      </c>
      <c r="F30" s="39">
        <v>484191</v>
      </c>
      <c r="G30" s="39">
        <v>513353</v>
      </c>
      <c r="H30" s="39">
        <v>702735</v>
      </c>
      <c r="I30" s="58">
        <v>695612</v>
      </c>
      <c r="J30" s="60">
        <v>677835</v>
      </c>
      <c r="K30" s="60">
        <v>644043</v>
      </c>
      <c r="L30" s="60">
        <v>723201</v>
      </c>
      <c r="M30" s="60">
        <v>764005</v>
      </c>
      <c r="N30" s="60">
        <v>764680</v>
      </c>
      <c r="O30" s="61">
        <v>790340</v>
      </c>
      <c r="P30" s="61">
        <v>835293</v>
      </c>
      <c r="Q30" s="61">
        <v>850526</v>
      </c>
      <c r="R30" s="139">
        <v>916076</v>
      </c>
      <c r="S30" s="61">
        <v>928819</v>
      </c>
      <c r="T30" s="61">
        <v>962673</v>
      </c>
      <c r="U30" s="61">
        <v>952275</v>
      </c>
      <c r="V30" s="61">
        <v>930916</v>
      </c>
      <c r="W30" s="139">
        <v>954796</v>
      </c>
      <c r="X30" s="139">
        <v>952316</v>
      </c>
      <c r="Y30" s="139">
        <v>959365</v>
      </c>
      <c r="Z30" s="61">
        <v>953348</v>
      </c>
      <c r="AA30" s="61">
        <v>974360.65659999999</v>
      </c>
      <c r="AB30" s="61">
        <v>983897.84811000002</v>
      </c>
      <c r="AC30" s="61">
        <v>994096.05459000019</v>
      </c>
      <c r="AD30" s="61">
        <v>994619.53281000024</v>
      </c>
      <c r="AE30" s="139">
        <v>1010632.1221000002</v>
      </c>
      <c r="AF30" s="139">
        <v>1005486.6421500003</v>
      </c>
      <c r="AG30" s="139">
        <v>1000171.66356</v>
      </c>
      <c r="AH30" s="139">
        <v>936093.59555000009</v>
      </c>
      <c r="AI30" s="139">
        <v>978235.05431000004</v>
      </c>
      <c r="AJ30" s="66">
        <v>1025149.5154200002</v>
      </c>
    </row>
    <row r="31" spans="2:36" ht="14.4" x14ac:dyDescent="0.3">
      <c r="B31" s="64" t="s">
        <v>39</v>
      </c>
      <c r="C31" s="61">
        <v>273478</v>
      </c>
      <c r="D31" s="39">
        <v>166149</v>
      </c>
      <c r="E31" s="39">
        <v>165414</v>
      </c>
      <c r="F31" s="39">
        <v>166112</v>
      </c>
      <c r="G31" s="39">
        <v>423529</v>
      </c>
      <c r="H31" s="39">
        <v>212541</v>
      </c>
      <c r="I31" s="58">
        <v>212274</v>
      </c>
      <c r="J31" s="60">
        <v>208727</v>
      </c>
      <c r="K31" s="60">
        <v>310127</v>
      </c>
      <c r="L31" s="60">
        <v>166415</v>
      </c>
      <c r="M31" s="60">
        <v>175889</v>
      </c>
      <c r="N31" s="60">
        <v>153192</v>
      </c>
      <c r="O31" s="61">
        <v>380165</v>
      </c>
      <c r="P31" s="61">
        <v>163604</v>
      </c>
      <c r="Q31" s="61">
        <v>181559</v>
      </c>
      <c r="R31" s="139">
        <v>163071</v>
      </c>
      <c r="S31" s="61">
        <v>398245</v>
      </c>
      <c r="T31" s="61">
        <v>184624</v>
      </c>
      <c r="U31" s="61">
        <v>139758</v>
      </c>
      <c r="V31" s="61">
        <v>148018</v>
      </c>
      <c r="W31" s="139">
        <v>390157</v>
      </c>
      <c r="X31" s="139">
        <v>161132</v>
      </c>
      <c r="Y31" s="139">
        <v>144691</v>
      </c>
      <c r="Z31" s="61">
        <v>132165</v>
      </c>
      <c r="AA31" s="61">
        <v>381093.24221</v>
      </c>
      <c r="AB31" s="61">
        <v>192285.20262</v>
      </c>
      <c r="AC31" s="61">
        <v>197885.20262000003</v>
      </c>
      <c r="AD31" s="61">
        <v>162078.78551000002</v>
      </c>
      <c r="AE31" s="139">
        <v>438426.80277000007</v>
      </c>
      <c r="AF31" s="139">
        <v>208739.95028000002</v>
      </c>
      <c r="AG31" s="139">
        <v>150423.31525000001</v>
      </c>
      <c r="AH31" s="139">
        <v>154898.10316999996</v>
      </c>
      <c r="AI31" s="139">
        <v>541599.54034999991</v>
      </c>
      <c r="AJ31" s="66">
        <v>216766.73569999999</v>
      </c>
    </row>
    <row r="32" spans="2:36" ht="14.4" x14ac:dyDescent="0.3">
      <c r="B32" s="64" t="s">
        <v>40</v>
      </c>
      <c r="C32" s="61">
        <v>10978</v>
      </c>
      <c r="D32" s="39">
        <v>10704</v>
      </c>
      <c r="E32" s="39">
        <v>11844</v>
      </c>
      <c r="F32" s="39">
        <v>6241</v>
      </c>
      <c r="G32" s="39">
        <v>4658</v>
      </c>
      <c r="H32" s="39">
        <v>5271</v>
      </c>
      <c r="I32" s="58">
        <v>4844</v>
      </c>
      <c r="J32" s="60">
        <v>5127</v>
      </c>
      <c r="K32" s="60">
        <v>-2929</v>
      </c>
      <c r="L32" s="60">
        <v>2683</v>
      </c>
      <c r="M32" s="60">
        <v>3780</v>
      </c>
      <c r="N32" s="60">
        <v>9038</v>
      </c>
      <c r="O32" s="61">
        <v>8904</v>
      </c>
      <c r="P32" s="61">
        <v>11678</v>
      </c>
      <c r="Q32" s="61">
        <v>11864</v>
      </c>
      <c r="R32" s="139">
        <v>6794</v>
      </c>
      <c r="S32" s="61">
        <v>4904</v>
      </c>
      <c r="T32" s="61">
        <v>570</v>
      </c>
      <c r="U32" s="61">
        <v>-1212</v>
      </c>
      <c r="V32" s="61">
        <v>1350</v>
      </c>
      <c r="W32" s="139">
        <v>4940</v>
      </c>
      <c r="X32" s="139">
        <v>6358</v>
      </c>
      <c r="Y32" s="139">
        <v>5433</v>
      </c>
      <c r="Z32" s="61">
        <v>9828</v>
      </c>
      <c r="AA32" s="61">
        <v>11362.695720000003</v>
      </c>
      <c r="AB32" s="61">
        <v>7377.73675</v>
      </c>
      <c r="AC32" s="61">
        <v>10134.72687</v>
      </c>
      <c r="AD32" s="61">
        <v>5077.7362200000007</v>
      </c>
      <c r="AE32" s="61">
        <v>8588.1721099999995</v>
      </c>
      <c r="AF32" s="61">
        <v>11626.72451</v>
      </c>
      <c r="AG32" s="61">
        <v>14891.859709999999</v>
      </c>
      <c r="AH32" s="61">
        <v>18052.774010000001</v>
      </c>
      <c r="AI32" s="61">
        <v>9104.4859199999992</v>
      </c>
      <c r="AJ32" s="66">
        <v>16806.146629999999</v>
      </c>
    </row>
    <row r="33" spans="2:36" ht="14.4" x14ac:dyDescent="0.3">
      <c r="B33" s="93" t="s">
        <v>42</v>
      </c>
      <c r="C33" s="117">
        <v>420884</v>
      </c>
      <c r="D33" s="117">
        <v>338831</v>
      </c>
      <c r="E33" s="117">
        <v>420939</v>
      </c>
      <c r="F33" s="117">
        <v>399711</v>
      </c>
      <c r="G33" s="117">
        <v>409560</v>
      </c>
      <c r="H33" s="117">
        <v>427239</v>
      </c>
      <c r="I33" s="117">
        <v>478418</v>
      </c>
      <c r="J33" s="117">
        <v>514658</v>
      </c>
      <c r="K33" s="117">
        <v>505574</v>
      </c>
      <c r="L33" s="117">
        <v>601955</v>
      </c>
      <c r="M33" s="117">
        <v>544995</v>
      </c>
      <c r="N33" s="117">
        <v>558078</v>
      </c>
      <c r="O33" s="117">
        <v>522797</v>
      </c>
      <c r="P33" s="117">
        <v>511937</v>
      </c>
      <c r="Q33" s="117">
        <v>541456</v>
      </c>
      <c r="R33" s="159">
        <v>544624</v>
      </c>
      <c r="S33" s="166">
        <v>564045</v>
      </c>
      <c r="T33" s="117">
        <v>791863</v>
      </c>
      <c r="U33" s="166">
        <v>597601</v>
      </c>
      <c r="V33" s="166">
        <v>643888</v>
      </c>
      <c r="W33" s="159">
        <v>633429</v>
      </c>
      <c r="X33" s="159">
        <v>668839</v>
      </c>
      <c r="Y33" s="159">
        <v>638546</v>
      </c>
      <c r="Z33" s="166">
        <v>815966</v>
      </c>
      <c r="AA33" s="166">
        <v>840848.15654000011</v>
      </c>
      <c r="AB33" s="166">
        <v>991679.70139000018</v>
      </c>
      <c r="AC33" s="166">
        <v>837698.78883000009</v>
      </c>
      <c r="AD33" s="166">
        <v>882580.92307999998</v>
      </c>
      <c r="AE33" s="166">
        <v>939090.2861400001</v>
      </c>
      <c r="AF33" s="166">
        <v>1091353.6394399998</v>
      </c>
      <c r="AG33" s="166">
        <v>753175.49253000016</v>
      </c>
      <c r="AH33" s="166">
        <v>945863.26250000019</v>
      </c>
      <c r="AI33" s="166">
        <v>882399.79426</v>
      </c>
      <c r="AJ33" s="96">
        <v>1317882.6536299996</v>
      </c>
    </row>
    <row r="34" spans="2:36" ht="14.4" x14ac:dyDescent="0.3">
      <c r="B34" s="94" t="s">
        <v>43</v>
      </c>
      <c r="C34" s="67">
        <v>3690</v>
      </c>
      <c r="D34" s="67">
        <v>2435</v>
      </c>
      <c r="E34" s="67">
        <v>5951</v>
      </c>
      <c r="F34" s="67">
        <v>6676</v>
      </c>
      <c r="G34" s="67">
        <v>6790</v>
      </c>
      <c r="H34" s="67">
        <v>6953</v>
      </c>
      <c r="I34" s="67">
        <v>9282</v>
      </c>
      <c r="J34" s="67">
        <v>7576</v>
      </c>
      <c r="K34" s="67">
        <v>8017</v>
      </c>
      <c r="L34" s="67">
        <v>8085</v>
      </c>
      <c r="M34" s="67">
        <v>8827</v>
      </c>
      <c r="N34" s="67">
        <v>7524</v>
      </c>
      <c r="O34" s="67">
        <v>8436</v>
      </c>
      <c r="P34" s="67">
        <v>8586</v>
      </c>
      <c r="Q34" s="67">
        <v>8287</v>
      </c>
      <c r="R34" s="160">
        <v>6680</v>
      </c>
      <c r="S34" s="167">
        <v>17715</v>
      </c>
      <c r="T34" s="67">
        <v>11094</v>
      </c>
      <c r="U34" s="167">
        <v>10746</v>
      </c>
      <c r="V34" s="167">
        <v>11901</v>
      </c>
      <c r="W34" s="160">
        <v>12971</v>
      </c>
      <c r="X34" s="160">
        <v>13866</v>
      </c>
      <c r="Y34" s="160">
        <v>14788</v>
      </c>
      <c r="Z34" s="167">
        <v>15789</v>
      </c>
      <c r="AA34" s="167">
        <v>17207.307439999997</v>
      </c>
      <c r="AB34" s="167">
        <v>16477.728940000001</v>
      </c>
      <c r="AC34" s="167">
        <v>14505.709269999998</v>
      </c>
      <c r="AD34" s="167">
        <v>16512.22609</v>
      </c>
      <c r="AE34" s="167">
        <v>11206.389090000004</v>
      </c>
      <c r="AF34" s="167">
        <v>9670.9091500000031</v>
      </c>
      <c r="AG34" s="167">
        <v>10106.629809999999</v>
      </c>
      <c r="AH34" s="167">
        <v>20643.68755000001</v>
      </c>
      <c r="AI34" s="167">
        <v>10431.271760000001</v>
      </c>
      <c r="AJ34" s="68">
        <v>15555.120180000002</v>
      </c>
    </row>
    <row r="35" spans="2:36" ht="14.4" x14ac:dyDescent="0.3">
      <c r="B35" s="94" t="s">
        <v>44</v>
      </c>
      <c r="C35" s="67">
        <v>27159</v>
      </c>
      <c r="D35" s="67">
        <v>17735</v>
      </c>
      <c r="E35" s="67">
        <v>23179</v>
      </c>
      <c r="F35" s="67">
        <v>14828</v>
      </c>
      <c r="G35" s="67">
        <v>19707</v>
      </c>
      <c r="H35" s="67">
        <v>25975</v>
      </c>
      <c r="I35" s="67">
        <v>18929</v>
      </c>
      <c r="J35" s="67">
        <v>17635</v>
      </c>
      <c r="K35" s="67">
        <v>22864</v>
      </c>
      <c r="L35" s="67">
        <v>20309</v>
      </c>
      <c r="M35" s="67">
        <v>58771</v>
      </c>
      <c r="N35" s="67">
        <v>15926</v>
      </c>
      <c r="O35" s="67">
        <v>27184</v>
      </c>
      <c r="P35" s="67">
        <v>20404</v>
      </c>
      <c r="Q35" s="67">
        <v>24230</v>
      </c>
      <c r="R35" s="160">
        <v>22338</v>
      </c>
      <c r="S35" s="167">
        <v>28233</v>
      </c>
      <c r="T35" s="67">
        <v>20517</v>
      </c>
      <c r="U35" s="167">
        <v>22588</v>
      </c>
      <c r="V35" s="167">
        <v>20741</v>
      </c>
      <c r="W35" s="160">
        <v>30640</v>
      </c>
      <c r="X35" s="160">
        <v>22009</v>
      </c>
      <c r="Y35" s="160">
        <v>19682</v>
      </c>
      <c r="Z35" s="167">
        <v>19095</v>
      </c>
      <c r="AA35" s="167">
        <v>27266.126280000004</v>
      </c>
      <c r="AB35" s="167">
        <v>25306.559129999998</v>
      </c>
      <c r="AC35" s="167">
        <v>26050.759179999997</v>
      </c>
      <c r="AD35" s="167">
        <v>24982.650919999993</v>
      </c>
      <c r="AE35" s="167">
        <v>21483.495389999996</v>
      </c>
      <c r="AF35" s="167">
        <v>27023.811989999998</v>
      </c>
      <c r="AG35" s="167">
        <v>19302.527160000001</v>
      </c>
      <c r="AH35" s="167">
        <v>22604.553600000003</v>
      </c>
      <c r="AI35" s="167">
        <v>15896.62139</v>
      </c>
      <c r="AJ35" s="68">
        <v>16349.375350000002</v>
      </c>
    </row>
    <row r="36" spans="2:36" ht="14.4" x14ac:dyDescent="0.3">
      <c r="B36" s="94" t="s">
        <v>45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160">
        <v>0</v>
      </c>
      <c r="S36" s="167">
        <v>0</v>
      </c>
      <c r="T36" s="67">
        <v>0</v>
      </c>
      <c r="U36" s="167">
        <v>0</v>
      </c>
      <c r="V36" s="167">
        <v>0</v>
      </c>
      <c r="W36" s="160">
        <v>0</v>
      </c>
      <c r="X36" s="160">
        <v>0</v>
      </c>
      <c r="Y36" s="160">
        <v>0</v>
      </c>
      <c r="Z36" s="167">
        <v>0</v>
      </c>
      <c r="AA36" s="167">
        <v>4.71319</v>
      </c>
      <c r="AB36" s="167">
        <v>5.5429899999999996</v>
      </c>
      <c r="AC36" s="167">
        <v>14.885009999999999</v>
      </c>
      <c r="AD36" s="167">
        <v>22.845790000000001</v>
      </c>
      <c r="AE36" s="167">
        <v>29.11768</v>
      </c>
      <c r="AF36" s="167">
        <v>20.23799</v>
      </c>
      <c r="AG36" s="167">
        <v>15.782459999999999</v>
      </c>
      <c r="AH36" s="167">
        <v>56.710260000000005</v>
      </c>
      <c r="AI36" s="167">
        <v>8.2509200000000007</v>
      </c>
      <c r="AJ36" s="68">
        <v>14.122479999999999</v>
      </c>
    </row>
    <row r="37" spans="2:36" ht="14.4" x14ac:dyDescent="0.3">
      <c r="B37" s="94" t="s">
        <v>46</v>
      </c>
      <c r="C37" s="67">
        <v>1</v>
      </c>
      <c r="D37" s="67">
        <v>1</v>
      </c>
      <c r="E37" s="67">
        <v>1</v>
      </c>
      <c r="F37" s="67">
        <v>1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160">
        <v>0</v>
      </c>
      <c r="S37" s="167">
        <v>0</v>
      </c>
      <c r="T37" s="67">
        <v>0</v>
      </c>
      <c r="U37" s="167">
        <v>0</v>
      </c>
      <c r="V37" s="167">
        <v>0</v>
      </c>
      <c r="W37" s="160">
        <v>0</v>
      </c>
      <c r="X37" s="160">
        <v>0</v>
      </c>
      <c r="Y37" s="160">
        <v>0</v>
      </c>
      <c r="Z37" s="167">
        <v>0</v>
      </c>
      <c r="AA37" s="167">
        <v>0</v>
      </c>
      <c r="AB37" s="167">
        <v>0</v>
      </c>
      <c r="AC37" s="167">
        <v>0</v>
      </c>
      <c r="AD37" s="167">
        <v>0</v>
      </c>
      <c r="AE37" s="167">
        <v>0</v>
      </c>
      <c r="AF37" s="167">
        <v>0</v>
      </c>
      <c r="AG37" s="167">
        <v>0</v>
      </c>
      <c r="AH37" s="167">
        <v>0</v>
      </c>
      <c r="AI37" s="167">
        <v>0</v>
      </c>
      <c r="AJ37" s="68">
        <v>0</v>
      </c>
    </row>
    <row r="38" spans="2:36" ht="15" thickBot="1" x14ac:dyDescent="0.35">
      <c r="B38" s="95" t="s">
        <v>104</v>
      </c>
      <c r="C38" s="104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61">
        <v>0</v>
      </c>
      <c r="S38" s="104">
        <v>0</v>
      </c>
      <c r="T38" s="104">
        <v>0</v>
      </c>
      <c r="U38" s="104">
        <v>0</v>
      </c>
      <c r="V38" s="104">
        <v>0</v>
      </c>
      <c r="W38" s="161">
        <v>0</v>
      </c>
      <c r="X38" s="161">
        <v>0</v>
      </c>
      <c r="Y38" s="161">
        <v>0</v>
      </c>
      <c r="Z38" s="104">
        <v>0</v>
      </c>
      <c r="AA38" s="104">
        <v>0</v>
      </c>
      <c r="AB38" s="104">
        <v>0</v>
      </c>
      <c r="AC38" s="104">
        <v>0</v>
      </c>
      <c r="AD38" s="104">
        <v>0</v>
      </c>
      <c r="AE38" s="104">
        <v>0</v>
      </c>
      <c r="AF38" s="104">
        <v>0</v>
      </c>
      <c r="AG38" s="104">
        <v>0</v>
      </c>
      <c r="AH38" s="104">
        <v>0</v>
      </c>
      <c r="AI38" s="104">
        <v>0</v>
      </c>
      <c r="AJ38" s="97">
        <v>0</v>
      </c>
    </row>
    <row r="39" spans="2:36" ht="14.4" x14ac:dyDescent="0.3">
      <c r="B39" s="51" t="s">
        <v>63</v>
      </c>
    </row>
    <row r="65487" spans="3:37" s="5" customFormat="1" x14ac:dyDescent="0.3">
      <c r="C65487" s="28"/>
      <c r="D65487" s="28"/>
      <c r="E65487" s="28"/>
      <c r="F65487" s="28"/>
      <c r="G65487" s="28"/>
      <c r="H65487" s="56"/>
      <c r="I65487" s="16"/>
      <c r="K65487" s="16"/>
      <c r="L65487" s="16"/>
      <c r="M65487" s="16"/>
      <c r="N65487" s="16"/>
      <c r="O65487" s="16"/>
      <c r="P65487" s="16"/>
      <c r="Q65487" s="16"/>
      <c r="R65487" s="16"/>
      <c r="S65487" s="16"/>
      <c r="T65487" s="16"/>
      <c r="U65487" s="16"/>
      <c r="V65487" s="16"/>
      <c r="W65487" s="16"/>
      <c r="X65487" s="16"/>
      <c r="Y65487" s="16"/>
      <c r="Z65487" s="16"/>
      <c r="AA65487" s="16"/>
      <c r="AB65487" s="16"/>
      <c r="AC65487" s="16"/>
      <c r="AD65487" s="16"/>
      <c r="AE65487" s="16"/>
      <c r="AF65487" s="16"/>
      <c r="AG65487" s="16"/>
      <c r="AH65487" s="16"/>
      <c r="AI65487" s="16"/>
      <c r="AJ65487" s="16"/>
      <c r="AK65487" s="28"/>
    </row>
    <row r="65488" spans="3:37" s="5" customFormat="1" x14ac:dyDescent="0.3">
      <c r="C65488" s="28"/>
      <c r="D65488" s="28"/>
      <c r="E65488" s="28"/>
      <c r="F65488" s="28"/>
      <c r="G65488" s="28"/>
      <c r="H65488" s="56"/>
      <c r="I65488" s="16"/>
      <c r="K65488" s="16"/>
      <c r="L65488" s="16"/>
      <c r="M65488" s="16"/>
      <c r="N65488" s="16"/>
      <c r="O65488" s="16"/>
      <c r="P65488" s="16"/>
      <c r="Q65488" s="16"/>
      <c r="R65488" s="16"/>
      <c r="S65488" s="16"/>
      <c r="T65488" s="16"/>
      <c r="U65488" s="16"/>
      <c r="V65488" s="16"/>
      <c r="W65488" s="16"/>
      <c r="X65488" s="16"/>
      <c r="Y65488" s="16"/>
      <c r="Z65488" s="16"/>
      <c r="AA65488" s="16"/>
      <c r="AB65488" s="16"/>
      <c r="AC65488" s="16"/>
      <c r="AD65488" s="16"/>
      <c r="AE65488" s="16"/>
      <c r="AF65488" s="16"/>
      <c r="AG65488" s="16"/>
      <c r="AH65488" s="16"/>
      <c r="AI65488" s="16"/>
      <c r="AJ65488" s="16"/>
      <c r="AK65488" s="28"/>
    </row>
    <row r="65489" spans="3:37" s="5" customFormat="1" x14ac:dyDescent="0.3">
      <c r="C65489" s="28"/>
      <c r="D65489" s="28"/>
      <c r="E65489" s="28"/>
      <c r="F65489" s="28"/>
      <c r="G65489" s="28"/>
      <c r="H65489" s="56"/>
      <c r="I65489" s="16"/>
      <c r="K65489" s="16"/>
      <c r="L65489" s="16"/>
      <c r="M65489" s="16"/>
      <c r="N65489" s="16"/>
      <c r="O65489" s="16"/>
      <c r="P65489" s="16"/>
      <c r="Q65489" s="16"/>
      <c r="R65489" s="16"/>
      <c r="S65489" s="16"/>
      <c r="T65489" s="16"/>
      <c r="U65489" s="16"/>
      <c r="V65489" s="16"/>
      <c r="W65489" s="16"/>
      <c r="X65489" s="16"/>
      <c r="Y65489" s="16"/>
      <c r="Z65489" s="16"/>
      <c r="AA65489" s="16"/>
      <c r="AB65489" s="16"/>
      <c r="AC65489" s="16"/>
      <c r="AD65489" s="16"/>
      <c r="AE65489" s="16"/>
      <c r="AF65489" s="16"/>
      <c r="AG65489" s="16"/>
      <c r="AH65489" s="16"/>
      <c r="AI65489" s="16"/>
      <c r="AJ65489" s="16"/>
      <c r="AK65489" s="28"/>
    </row>
    <row r="65490" spans="3:37" s="5" customFormat="1" x14ac:dyDescent="0.3">
      <c r="C65490" s="28"/>
      <c r="D65490" s="28"/>
      <c r="E65490" s="28"/>
      <c r="F65490" s="28"/>
      <c r="G65490" s="28"/>
      <c r="H65490" s="56"/>
      <c r="I65490" s="16"/>
      <c r="K65490" s="16"/>
      <c r="L65490" s="16"/>
      <c r="M65490" s="16"/>
      <c r="N65490" s="16"/>
      <c r="O65490" s="16"/>
      <c r="P65490" s="16"/>
      <c r="Q65490" s="16"/>
      <c r="R65490" s="16"/>
      <c r="S65490" s="16"/>
      <c r="T65490" s="16"/>
      <c r="U65490" s="16"/>
      <c r="V65490" s="16"/>
      <c r="W65490" s="16"/>
      <c r="X65490" s="16"/>
      <c r="Y65490" s="16"/>
      <c r="Z65490" s="16"/>
      <c r="AA65490" s="16"/>
      <c r="AB65490" s="16"/>
      <c r="AC65490" s="16"/>
      <c r="AD65490" s="16"/>
      <c r="AE65490" s="16"/>
      <c r="AF65490" s="16"/>
      <c r="AG65490" s="16"/>
      <c r="AH65490" s="16"/>
      <c r="AI65490" s="16"/>
      <c r="AJ65490" s="16"/>
      <c r="AK65490" s="28"/>
    </row>
    <row r="65491" spans="3:37" s="5" customFormat="1" x14ac:dyDescent="0.3">
      <c r="C65491" s="28"/>
      <c r="D65491" s="28"/>
      <c r="E65491" s="28"/>
      <c r="F65491" s="28"/>
      <c r="G65491" s="28"/>
      <c r="H65491" s="56"/>
      <c r="I65491" s="16"/>
      <c r="K65491" s="16"/>
      <c r="L65491" s="16"/>
      <c r="M65491" s="16"/>
      <c r="N65491" s="16"/>
      <c r="O65491" s="16"/>
      <c r="P65491" s="16"/>
      <c r="Q65491" s="16"/>
      <c r="R65491" s="16"/>
      <c r="S65491" s="16"/>
      <c r="T65491" s="16"/>
      <c r="U65491" s="16"/>
      <c r="V65491" s="16"/>
      <c r="W65491" s="16"/>
      <c r="X65491" s="16"/>
      <c r="Y65491" s="16"/>
      <c r="Z65491" s="16"/>
      <c r="AA65491" s="16"/>
      <c r="AB65491" s="16"/>
      <c r="AC65491" s="16"/>
      <c r="AD65491" s="16"/>
      <c r="AE65491" s="16"/>
      <c r="AF65491" s="16"/>
      <c r="AG65491" s="16"/>
      <c r="AH65491" s="16"/>
      <c r="AI65491" s="16"/>
      <c r="AJ65491" s="16"/>
      <c r="AK65491" s="28"/>
    </row>
    <row r="65492" spans="3:37" s="5" customFormat="1" x14ac:dyDescent="0.3">
      <c r="C65492" s="28"/>
      <c r="D65492" s="28"/>
      <c r="E65492" s="28"/>
      <c r="F65492" s="28"/>
      <c r="G65492" s="28"/>
      <c r="H65492" s="56"/>
      <c r="I65492" s="16"/>
      <c r="K65492" s="16"/>
      <c r="L65492" s="16"/>
      <c r="M65492" s="16"/>
      <c r="N65492" s="16"/>
      <c r="O65492" s="16"/>
      <c r="P65492" s="16"/>
      <c r="Q65492" s="16"/>
      <c r="R65492" s="16"/>
      <c r="S65492" s="16"/>
      <c r="T65492" s="16"/>
      <c r="U65492" s="16"/>
      <c r="V65492" s="16"/>
      <c r="W65492" s="16"/>
      <c r="X65492" s="16"/>
      <c r="Y65492" s="16"/>
      <c r="Z65492" s="16"/>
      <c r="AA65492" s="16"/>
      <c r="AB65492" s="16"/>
      <c r="AC65492" s="16"/>
      <c r="AD65492" s="16"/>
      <c r="AE65492" s="16"/>
      <c r="AF65492" s="16"/>
      <c r="AG65492" s="16"/>
      <c r="AH65492" s="16"/>
      <c r="AI65492" s="16"/>
      <c r="AJ65492" s="16"/>
      <c r="AK65492" s="28"/>
    </row>
    <row r="65493" spans="3:37" s="5" customFormat="1" x14ac:dyDescent="0.3">
      <c r="C65493" s="28"/>
      <c r="D65493" s="28"/>
      <c r="E65493" s="28"/>
      <c r="F65493" s="28"/>
      <c r="G65493" s="28"/>
      <c r="H65493" s="56"/>
      <c r="I65493" s="16"/>
      <c r="K65493" s="16"/>
      <c r="L65493" s="16"/>
      <c r="M65493" s="16"/>
      <c r="N65493" s="16"/>
      <c r="O65493" s="16"/>
      <c r="P65493" s="16"/>
      <c r="Q65493" s="16"/>
      <c r="R65493" s="16"/>
      <c r="S65493" s="16"/>
      <c r="T65493" s="16"/>
      <c r="U65493" s="16"/>
      <c r="V65493" s="16"/>
      <c r="W65493" s="16"/>
      <c r="X65493" s="16"/>
      <c r="Y65493" s="16"/>
      <c r="Z65493" s="16"/>
      <c r="AA65493" s="16"/>
      <c r="AB65493" s="16"/>
      <c r="AC65493" s="16"/>
      <c r="AD65493" s="16"/>
      <c r="AE65493" s="16"/>
      <c r="AF65493" s="16"/>
      <c r="AG65493" s="16"/>
      <c r="AH65493" s="16"/>
      <c r="AI65493" s="16"/>
      <c r="AJ65493" s="16"/>
      <c r="AK65493" s="28"/>
    </row>
    <row r="65494" spans="3:37" s="5" customFormat="1" x14ac:dyDescent="0.3">
      <c r="C65494" s="28"/>
      <c r="D65494" s="28"/>
      <c r="E65494" s="28"/>
      <c r="F65494" s="28"/>
      <c r="G65494" s="28"/>
      <c r="H65494" s="56"/>
      <c r="I65494" s="16"/>
      <c r="K65494" s="16"/>
      <c r="L65494" s="16"/>
      <c r="M65494" s="16"/>
      <c r="N65494" s="16"/>
      <c r="O65494" s="16"/>
      <c r="P65494" s="16"/>
      <c r="Q65494" s="16"/>
      <c r="R65494" s="16"/>
      <c r="S65494" s="16"/>
      <c r="T65494" s="16"/>
      <c r="U65494" s="16"/>
      <c r="V65494" s="16"/>
      <c r="W65494" s="16"/>
      <c r="X65494" s="16"/>
      <c r="Y65494" s="16"/>
      <c r="Z65494" s="16"/>
      <c r="AA65494" s="16"/>
      <c r="AB65494" s="16"/>
      <c r="AC65494" s="16"/>
      <c r="AD65494" s="16"/>
      <c r="AE65494" s="16"/>
      <c r="AF65494" s="16"/>
      <c r="AG65494" s="16"/>
      <c r="AH65494" s="16"/>
      <c r="AI65494" s="16"/>
      <c r="AJ65494" s="16"/>
      <c r="AK65494" s="28"/>
    </row>
    <row r="65495" spans="3:37" s="5" customFormat="1" x14ac:dyDescent="0.3">
      <c r="C65495" s="28"/>
      <c r="D65495" s="28"/>
      <c r="E65495" s="28"/>
      <c r="F65495" s="28"/>
      <c r="G65495" s="28"/>
      <c r="H65495" s="56"/>
      <c r="I65495" s="16"/>
      <c r="K65495" s="16"/>
      <c r="L65495" s="16"/>
      <c r="M65495" s="16"/>
      <c r="N65495" s="16"/>
      <c r="O65495" s="16"/>
      <c r="P65495" s="16"/>
      <c r="Q65495" s="16"/>
      <c r="R65495" s="16"/>
      <c r="S65495" s="16"/>
      <c r="T65495" s="16"/>
      <c r="U65495" s="16"/>
      <c r="V65495" s="16"/>
      <c r="W65495" s="16"/>
      <c r="X65495" s="16"/>
      <c r="Y65495" s="16"/>
      <c r="Z65495" s="16"/>
      <c r="AA65495" s="16"/>
      <c r="AB65495" s="16"/>
      <c r="AC65495" s="16"/>
      <c r="AD65495" s="16"/>
      <c r="AE65495" s="16"/>
      <c r="AF65495" s="16"/>
      <c r="AG65495" s="16"/>
      <c r="AH65495" s="16"/>
      <c r="AI65495" s="16"/>
      <c r="AJ65495" s="16"/>
      <c r="AK65495" s="28"/>
    </row>
    <row r="65496" spans="3:37" s="5" customFormat="1" x14ac:dyDescent="0.3">
      <c r="C65496" s="28"/>
      <c r="D65496" s="28"/>
      <c r="E65496" s="28"/>
      <c r="F65496" s="28"/>
      <c r="G65496" s="28"/>
      <c r="H65496" s="56"/>
      <c r="I65496" s="16"/>
      <c r="K65496" s="16"/>
      <c r="L65496" s="16"/>
      <c r="M65496" s="16"/>
      <c r="N65496" s="16"/>
      <c r="O65496" s="16"/>
      <c r="P65496" s="16"/>
      <c r="Q65496" s="16"/>
      <c r="R65496" s="16"/>
      <c r="S65496" s="16"/>
      <c r="T65496" s="16"/>
      <c r="U65496" s="16"/>
      <c r="V65496" s="16"/>
      <c r="W65496" s="16"/>
      <c r="X65496" s="16"/>
      <c r="Y65496" s="16"/>
      <c r="Z65496" s="16"/>
      <c r="AA65496" s="16"/>
      <c r="AB65496" s="16"/>
      <c r="AC65496" s="16"/>
      <c r="AD65496" s="16"/>
      <c r="AE65496" s="16"/>
      <c r="AF65496" s="16"/>
      <c r="AG65496" s="16"/>
      <c r="AH65496" s="16"/>
      <c r="AI65496" s="16"/>
      <c r="AJ65496" s="16"/>
      <c r="AK65496" s="28"/>
    </row>
  </sheetData>
  <mergeCells count="16">
    <mergeCell ref="AA25:AD25"/>
    <mergeCell ref="AA10:AD10"/>
    <mergeCell ref="B10:B11"/>
    <mergeCell ref="B25:B26"/>
    <mergeCell ref="C25:F25"/>
    <mergeCell ref="G25:J25"/>
    <mergeCell ref="K10:N10"/>
    <mergeCell ref="K25:N25"/>
    <mergeCell ref="C10:F10"/>
    <mergeCell ref="G10:J10"/>
    <mergeCell ref="S10:V10"/>
    <mergeCell ref="S25:V25"/>
    <mergeCell ref="O25:R25"/>
    <mergeCell ref="O10:R10"/>
    <mergeCell ref="W10:Z10"/>
    <mergeCell ref="W25:Z25"/>
  </mergeCells>
  <phoneticPr fontId="2" type="noConversion"/>
  <hyperlinks>
    <hyperlink ref="B3" location="Spis!A1" display="Powrót do spisu tabel" xr:uid="{00000000-0004-0000-0300-000000000000}"/>
  </hyperlinks>
  <pageMargins left="0.13" right="0.1" top="0.17" bottom="0.17" header="0.17" footer="0.19"/>
  <pageSetup paperSize="9" orientation="portrait" r:id="rId1"/>
  <headerFooter alignWithMargins="0"/>
  <ignoredErrors>
    <ignoredError sqref="C10 G10 K25 AA25 AA10 AE10 AE25 AF10:AF11 AF23:AF26 AG10 AG25:AG26 AH10:AH11 AH25:AH26 AI10:AJ10 AI25:AI26 AJ2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28"/>
  <sheetViews>
    <sheetView zoomScaleNormal="100" workbookViewId="0">
      <pane xSplit="2" topLeftCell="N1" activePane="topRight" state="frozen"/>
      <selection pane="topRight"/>
    </sheetView>
  </sheetViews>
  <sheetFormatPr defaultColWidth="0" defaultRowHeight="13.8" outlineLevelCol="1" x14ac:dyDescent="0.3"/>
  <cols>
    <col min="1" max="1" width="4.5546875" style="23" customWidth="1"/>
    <col min="2" max="2" width="69" style="23" customWidth="1"/>
    <col min="3" max="5" width="13.6640625" style="23" hidden="1" customWidth="1" outlineLevel="1"/>
    <col min="6" max="6" width="13.6640625" style="23" customWidth="1" collapsed="1"/>
    <col min="7" max="9" width="13.6640625" style="23" hidden="1" customWidth="1" outlineLevel="1"/>
    <col min="10" max="10" width="13.6640625" style="23" customWidth="1" collapsed="1"/>
    <col min="11" max="13" width="13.6640625" style="135" hidden="1" customWidth="1" outlineLevel="1"/>
    <col min="14" max="14" width="13.6640625" style="135" customWidth="1" collapsed="1"/>
    <col min="15" max="17" width="13.6640625" style="28" hidden="1" customWidth="1" outlineLevel="1"/>
    <col min="18" max="18" width="13.6640625" style="23" customWidth="1" collapsed="1"/>
    <col min="19" max="19" width="13.6640625" style="28" hidden="1" customWidth="1" outlineLevel="1"/>
    <col min="20" max="20" width="13.6640625" style="135" hidden="1" customWidth="1" outlineLevel="1"/>
    <col min="21" max="21" width="13.6640625" style="28" hidden="1" customWidth="1" outlineLevel="1"/>
    <col min="22" max="22" width="13.6640625" style="135" customWidth="1" collapsed="1"/>
    <col min="23" max="25" width="13.6640625" style="23" hidden="1" customWidth="1" outlineLevel="1"/>
    <col min="26" max="26" width="13.6640625" style="23" customWidth="1" collapsed="1"/>
    <col min="27" max="27" width="13.6640625" style="135" hidden="1" customWidth="1" outlineLevel="1"/>
    <col min="28" max="29" width="13.6640625" style="23" hidden="1" customWidth="1" outlineLevel="1"/>
    <col min="30" max="30" width="13.6640625" style="23" customWidth="1" collapsed="1"/>
    <col min="31" max="33" width="13.6640625" style="23" hidden="1" customWidth="1" outlineLevel="1"/>
    <col min="34" max="35" width="13.6640625" style="23" customWidth="1" collapsed="1"/>
    <col min="36" max="36" width="13.6640625" style="23" customWidth="1"/>
    <col min="37" max="37" width="5" style="28" customWidth="1"/>
    <col min="38" max="16372" width="9.109375" style="23" hidden="1"/>
    <col min="16373" max="16373" width="2.44140625" style="23" hidden="1" customWidth="1"/>
    <col min="16374" max="16374" width="3.88671875" style="23" hidden="1" customWidth="1"/>
    <col min="16375" max="16375" width="4.21875" style="23" hidden="1" customWidth="1"/>
    <col min="16376" max="16376" width="6.5546875" style="23" hidden="1" customWidth="1"/>
    <col min="16377" max="16377" width="3.5546875" style="23" hidden="1" customWidth="1"/>
    <col min="16378" max="16378" width="4" style="23" hidden="1" customWidth="1"/>
    <col min="16379" max="16379" width="3.33203125" style="23" hidden="1" customWidth="1"/>
    <col min="16380" max="16380" width="2.5546875" style="23" hidden="1" customWidth="1"/>
    <col min="16381" max="16381" width="3.5546875" style="23" hidden="1" customWidth="1"/>
    <col min="16382" max="16382" width="3.77734375" style="23" hidden="1" customWidth="1"/>
    <col min="16383" max="16383" width="4.6640625" style="23" hidden="1" customWidth="1"/>
    <col min="16384" max="16384" width="6.77734375" style="23" hidden="1" customWidth="1"/>
  </cols>
  <sheetData>
    <row r="1" spans="1:139" s="1" customFormat="1" ht="15" customHeight="1" x14ac:dyDescent="0.3">
      <c r="A1" s="5"/>
      <c r="B1" s="5"/>
      <c r="C1" s="5"/>
      <c r="D1" s="5"/>
      <c r="E1" s="16"/>
      <c r="F1" s="22"/>
      <c r="G1" s="23"/>
      <c r="H1" s="23"/>
      <c r="I1" s="23"/>
      <c r="J1" s="23"/>
      <c r="K1" s="135"/>
      <c r="L1" s="135"/>
      <c r="M1" s="135"/>
      <c r="N1" s="135"/>
      <c r="O1" s="28"/>
      <c r="P1" s="28"/>
      <c r="Q1" s="28"/>
      <c r="R1" s="23"/>
      <c r="S1" s="28"/>
      <c r="T1" s="135"/>
      <c r="U1" s="28"/>
      <c r="V1" s="135"/>
      <c r="W1" s="23"/>
      <c r="X1" s="23"/>
      <c r="Y1" s="23"/>
      <c r="Z1" s="23"/>
      <c r="AA1" s="135"/>
      <c r="AB1" s="23"/>
      <c r="AC1" s="23"/>
      <c r="AD1" s="23"/>
      <c r="AE1" s="23"/>
      <c r="AF1" s="23"/>
      <c r="AG1" s="23"/>
      <c r="AH1" s="23"/>
      <c r="AI1" s="23"/>
      <c r="AJ1" s="23"/>
      <c r="AK1" s="28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4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</row>
    <row r="2" spans="1:139" s="2" customFormat="1" ht="15" customHeight="1" x14ac:dyDescent="0.3">
      <c r="A2" s="5"/>
      <c r="B2" s="15" t="s">
        <v>0</v>
      </c>
      <c r="C2" s="7"/>
      <c r="D2" s="5"/>
      <c r="E2" s="16"/>
      <c r="F2" s="19"/>
      <c r="G2" s="20"/>
      <c r="H2" s="20"/>
      <c r="I2" s="20"/>
      <c r="J2" s="20"/>
      <c r="K2" s="135"/>
      <c r="L2" s="135"/>
      <c r="M2" s="135"/>
      <c r="N2" s="135"/>
      <c r="O2" s="28"/>
      <c r="P2" s="28"/>
      <c r="Q2" s="28"/>
      <c r="R2" s="20"/>
      <c r="S2" s="28"/>
      <c r="T2" s="135"/>
      <c r="U2" s="28"/>
      <c r="V2" s="135"/>
      <c r="W2" s="20"/>
      <c r="X2" s="20"/>
      <c r="Y2" s="20"/>
      <c r="Z2" s="20"/>
      <c r="AA2" s="135"/>
      <c r="AB2" s="20"/>
      <c r="AC2" s="20"/>
      <c r="AD2" s="20"/>
      <c r="AE2" s="20"/>
      <c r="AF2" s="20"/>
      <c r="AG2" s="20"/>
      <c r="AH2" s="20"/>
      <c r="AI2" s="20"/>
      <c r="AJ2" s="20"/>
      <c r="AK2" s="28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1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</row>
    <row r="3" spans="1:139" s="2" customFormat="1" ht="15" customHeight="1" x14ac:dyDescent="0.3">
      <c r="A3" s="5"/>
      <c r="B3" s="10" t="s">
        <v>4</v>
      </c>
      <c r="C3" s="7"/>
      <c r="D3" s="5"/>
      <c r="E3" s="16"/>
      <c r="F3" s="19"/>
      <c r="G3" s="20"/>
      <c r="H3" s="20"/>
      <c r="I3" s="20"/>
      <c r="J3" s="20"/>
      <c r="K3" s="135"/>
      <c r="L3" s="135"/>
      <c r="M3" s="135"/>
      <c r="N3" s="135"/>
      <c r="O3" s="28"/>
      <c r="P3" s="28"/>
      <c r="Q3" s="28"/>
      <c r="R3" s="20"/>
      <c r="S3" s="28"/>
      <c r="T3" s="135"/>
      <c r="U3" s="28"/>
      <c r="V3" s="135"/>
      <c r="W3" s="20"/>
      <c r="X3" s="20"/>
      <c r="Y3" s="20"/>
      <c r="Z3" s="20"/>
      <c r="AA3" s="135"/>
      <c r="AB3" s="20"/>
      <c r="AC3" s="20"/>
      <c r="AD3" s="20"/>
      <c r="AE3" s="20"/>
      <c r="AF3" s="20"/>
      <c r="AG3" s="20"/>
      <c r="AH3" s="20"/>
      <c r="AI3" s="20"/>
      <c r="AJ3" s="20"/>
      <c r="AK3" s="28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1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</row>
    <row r="4" spans="1:139" x14ac:dyDescent="0.3">
      <c r="C4" s="25"/>
    </row>
    <row r="5" spans="1:139" ht="14.4" x14ac:dyDescent="0.3">
      <c r="B5" s="26"/>
      <c r="C5" s="27"/>
    </row>
    <row r="6" spans="1:139" x14ac:dyDescent="0.3">
      <c r="B6" s="20"/>
    </row>
    <row r="7" spans="1:139" x14ac:dyDescent="0.3">
      <c r="B7" s="20"/>
    </row>
    <row r="9" spans="1:139" ht="30" customHeight="1" thickBot="1" x14ac:dyDescent="0.35">
      <c r="B9" s="121" t="s">
        <v>79</v>
      </c>
      <c r="AE9" s="135"/>
    </row>
    <row r="10" spans="1:139" s="1" customFormat="1" ht="15" thickBot="1" x14ac:dyDescent="0.35">
      <c r="A10" s="5"/>
      <c r="B10" s="199" t="s">
        <v>72</v>
      </c>
      <c r="C10" s="196" t="s">
        <v>6</v>
      </c>
      <c r="D10" s="196"/>
      <c r="E10" s="196"/>
      <c r="F10" s="197"/>
      <c r="G10" s="198" t="s">
        <v>7</v>
      </c>
      <c r="H10" s="196"/>
      <c r="I10" s="196"/>
      <c r="J10" s="197"/>
      <c r="K10" s="190">
        <v>2020</v>
      </c>
      <c r="L10" s="191"/>
      <c r="M10" s="191"/>
      <c r="N10" s="192"/>
      <c r="O10" s="193">
        <v>2021</v>
      </c>
      <c r="P10" s="185"/>
      <c r="Q10" s="185"/>
      <c r="R10" s="194"/>
      <c r="S10" s="184">
        <v>2022</v>
      </c>
      <c r="T10" s="185"/>
      <c r="U10" s="185"/>
      <c r="V10" s="185"/>
      <c r="W10" s="184">
        <v>2023</v>
      </c>
      <c r="X10" s="185"/>
      <c r="Y10" s="185"/>
      <c r="Z10" s="186"/>
      <c r="AA10" s="184" t="s">
        <v>100</v>
      </c>
      <c r="AB10" s="185"/>
      <c r="AC10" s="185"/>
      <c r="AD10" s="186"/>
      <c r="AE10" s="179" t="s">
        <v>106</v>
      </c>
      <c r="AF10" s="179" t="s">
        <v>106</v>
      </c>
      <c r="AG10" s="179" t="s">
        <v>106</v>
      </c>
      <c r="AH10" s="179" t="s">
        <v>106</v>
      </c>
      <c r="AI10" s="179" t="s">
        <v>111</v>
      </c>
      <c r="AJ10" s="178" t="s">
        <v>111</v>
      </c>
      <c r="AK10" s="5"/>
    </row>
    <row r="11" spans="1:139" s="1" customFormat="1" ht="15" thickBot="1" x14ac:dyDescent="0.35">
      <c r="A11" s="5"/>
      <c r="B11" s="205"/>
      <c r="C11" s="37" t="s">
        <v>8</v>
      </c>
      <c r="D11" s="9" t="s">
        <v>9</v>
      </c>
      <c r="E11" s="9" t="s">
        <v>11</v>
      </c>
      <c r="F11" s="9" t="s">
        <v>10</v>
      </c>
      <c r="G11" s="37" t="s">
        <v>8</v>
      </c>
      <c r="H11" s="9" t="s">
        <v>9</v>
      </c>
      <c r="I11" s="9" t="s">
        <v>11</v>
      </c>
      <c r="J11" s="9" t="s">
        <v>10</v>
      </c>
      <c r="K11" s="125" t="s">
        <v>8</v>
      </c>
      <c r="L11" s="125" t="s">
        <v>9</v>
      </c>
      <c r="M11" s="125" t="s">
        <v>11</v>
      </c>
      <c r="N11" s="125" t="s">
        <v>10</v>
      </c>
      <c r="O11" s="37" t="s">
        <v>8</v>
      </c>
      <c r="P11" s="37" t="s">
        <v>9</v>
      </c>
      <c r="Q11" s="37" t="s">
        <v>11</v>
      </c>
      <c r="R11" s="125" t="s">
        <v>10</v>
      </c>
      <c r="S11" s="37" t="s">
        <v>8</v>
      </c>
      <c r="T11" s="125" t="s">
        <v>9</v>
      </c>
      <c r="U11" s="37" t="s">
        <v>11</v>
      </c>
      <c r="V11" s="125" t="s">
        <v>10</v>
      </c>
      <c r="W11" s="125" t="s">
        <v>8</v>
      </c>
      <c r="X11" s="125" t="s">
        <v>9</v>
      </c>
      <c r="Y11" s="125" t="s">
        <v>11</v>
      </c>
      <c r="Z11" s="125" t="s">
        <v>10</v>
      </c>
      <c r="AA11" s="125" t="s">
        <v>8</v>
      </c>
      <c r="AB11" s="125" t="s">
        <v>9</v>
      </c>
      <c r="AC11" s="125" t="s">
        <v>11</v>
      </c>
      <c r="AD11" s="125" t="s">
        <v>10</v>
      </c>
      <c r="AE11" s="125" t="s">
        <v>8</v>
      </c>
      <c r="AF11" s="125" t="s">
        <v>9</v>
      </c>
      <c r="AG11" s="125" t="s">
        <v>11</v>
      </c>
      <c r="AH11" s="125" t="s">
        <v>10</v>
      </c>
      <c r="AI11" s="125" t="s">
        <v>8</v>
      </c>
      <c r="AJ11" s="47" t="s">
        <v>9</v>
      </c>
      <c r="AK11" s="5"/>
    </row>
    <row r="12" spans="1:139" ht="15" customHeight="1" x14ac:dyDescent="0.3">
      <c r="B12" s="53" t="s">
        <v>67</v>
      </c>
      <c r="C12" s="107">
        <v>1993564</v>
      </c>
      <c r="D12" s="107">
        <v>1630537</v>
      </c>
      <c r="E12" s="107">
        <v>1756292</v>
      </c>
      <c r="F12" s="107">
        <v>1936490</v>
      </c>
      <c r="G12" s="107">
        <v>2188921</v>
      </c>
      <c r="H12" s="107">
        <v>1879513</v>
      </c>
      <c r="I12" s="107">
        <v>2044849</v>
      </c>
      <c r="J12" s="107">
        <v>2167779</v>
      </c>
      <c r="K12" s="136">
        <v>2229120</v>
      </c>
      <c r="L12" s="137">
        <v>1844530</v>
      </c>
      <c r="M12" s="137">
        <v>1949683</v>
      </c>
      <c r="N12" s="137">
        <v>2163455</v>
      </c>
      <c r="O12" s="153">
        <v>2297395</v>
      </c>
      <c r="P12" s="153">
        <v>1956421</v>
      </c>
      <c r="Q12" s="153">
        <v>2119060</v>
      </c>
      <c r="R12" s="137">
        <v>2264268</v>
      </c>
      <c r="S12" s="153">
        <v>2307395</v>
      </c>
      <c r="T12" s="137">
        <v>1924771</v>
      </c>
      <c r="U12" s="153">
        <v>1963211</v>
      </c>
      <c r="V12" s="137">
        <v>2038853</v>
      </c>
      <c r="W12" s="137">
        <v>2165247</v>
      </c>
      <c r="X12" s="137">
        <v>1839229</v>
      </c>
      <c r="Y12" s="137">
        <v>1972277</v>
      </c>
      <c r="Z12" s="137">
        <v>2389448</v>
      </c>
      <c r="AA12" s="137">
        <v>2398691.7250200002</v>
      </c>
      <c r="AB12" s="137">
        <v>2051214.0874200002</v>
      </c>
      <c r="AC12" s="137">
        <v>2278531.8462200006</v>
      </c>
      <c r="AD12" s="137">
        <v>2625575.7225300008</v>
      </c>
      <c r="AE12" s="137">
        <v>2675044.7692600004</v>
      </c>
      <c r="AF12" s="137">
        <v>2293087.9647400002</v>
      </c>
      <c r="AG12" s="137">
        <v>2565743.9456599993</v>
      </c>
      <c r="AH12" s="137">
        <v>3054271.9091000003</v>
      </c>
      <c r="AI12" s="137">
        <v>3340115.5044499999</v>
      </c>
      <c r="AJ12" s="65">
        <v>2644530.1405599993</v>
      </c>
    </row>
    <row r="13" spans="1:139" s="1" customFormat="1" ht="14.4" x14ac:dyDescent="0.3">
      <c r="A13" s="5"/>
      <c r="B13" s="118" t="s">
        <v>66</v>
      </c>
      <c r="C13" s="119">
        <v>456439</v>
      </c>
      <c r="D13" s="119">
        <v>462276</v>
      </c>
      <c r="E13" s="119">
        <v>459472</v>
      </c>
      <c r="F13" s="119">
        <v>461259</v>
      </c>
      <c r="G13" s="119">
        <v>501420</v>
      </c>
      <c r="H13" s="119">
        <v>500256</v>
      </c>
      <c r="I13" s="119">
        <v>489057</v>
      </c>
      <c r="J13" s="119">
        <v>461371</v>
      </c>
      <c r="K13" s="138">
        <v>476214</v>
      </c>
      <c r="L13" s="138">
        <v>476894</v>
      </c>
      <c r="M13" s="138">
        <v>479875</v>
      </c>
      <c r="N13" s="138">
        <v>477884</v>
      </c>
      <c r="O13" s="154">
        <v>516768</v>
      </c>
      <c r="P13" s="154">
        <v>507839</v>
      </c>
      <c r="Q13" s="154">
        <v>528607</v>
      </c>
      <c r="R13" s="138">
        <v>518595</v>
      </c>
      <c r="S13" s="154">
        <v>537992</v>
      </c>
      <c r="T13" s="138">
        <v>535203</v>
      </c>
      <c r="U13" s="154">
        <v>537353</v>
      </c>
      <c r="V13" s="138">
        <v>535590</v>
      </c>
      <c r="W13" s="138">
        <v>526706</v>
      </c>
      <c r="X13" s="138">
        <v>524880</v>
      </c>
      <c r="Y13" s="138">
        <v>526477</v>
      </c>
      <c r="Z13" s="138">
        <v>536575</v>
      </c>
      <c r="AA13" s="138">
        <v>602967.31735999987</v>
      </c>
      <c r="AB13" s="138">
        <v>605710.50502000004</v>
      </c>
      <c r="AC13" s="138">
        <v>605760.71412000014</v>
      </c>
      <c r="AD13" s="138">
        <v>606131.90451000002</v>
      </c>
      <c r="AE13" s="138">
        <v>666481.32836000004</v>
      </c>
      <c r="AF13" s="138">
        <v>661647.8444399999</v>
      </c>
      <c r="AG13" s="138">
        <v>670392.56640999997</v>
      </c>
      <c r="AH13" s="138">
        <v>667419.3231500003</v>
      </c>
      <c r="AI13" s="138">
        <v>665761.33603999985</v>
      </c>
      <c r="AJ13" s="120">
        <v>663646.13623999967</v>
      </c>
      <c r="AK13" s="5"/>
    </row>
    <row r="14" spans="1:139" s="1" customFormat="1" ht="14.4" x14ac:dyDescent="0.3">
      <c r="A14" s="5"/>
      <c r="B14" s="41" t="s">
        <v>65</v>
      </c>
      <c r="C14" s="44">
        <f t="shared" ref="C14:E14" si="0">C12-C13</f>
        <v>1537125</v>
      </c>
      <c r="D14" s="44">
        <f t="shared" si="0"/>
        <v>1168261</v>
      </c>
      <c r="E14" s="44">
        <f t="shared" si="0"/>
        <v>1296820</v>
      </c>
      <c r="F14" s="44">
        <f>F12-F13</f>
        <v>1475231</v>
      </c>
      <c r="G14" s="44">
        <f t="shared" ref="G14:J14" si="1">G12-G13</f>
        <v>1687501</v>
      </c>
      <c r="H14" s="44">
        <f t="shared" si="1"/>
        <v>1379257</v>
      </c>
      <c r="I14" s="44">
        <f t="shared" si="1"/>
        <v>1555792</v>
      </c>
      <c r="J14" s="44">
        <f t="shared" si="1"/>
        <v>1706408</v>
      </c>
      <c r="K14" s="139">
        <f>K12-K13</f>
        <v>1752906</v>
      </c>
      <c r="L14" s="139">
        <v>1367636</v>
      </c>
      <c r="M14" s="139">
        <v>1469808</v>
      </c>
      <c r="N14" s="139">
        <v>1685571</v>
      </c>
      <c r="O14" s="61">
        <v>1780627</v>
      </c>
      <c r="P14" s="61">
        <v>1448582</v>
      </c>
      <c r="Q14" s="61">
        <v>1590453</v>
      </c>
      <c r="R14" s="139">
        <v>1745673</v>
      </c>
      <c r="S14" s="61">
        <v>1769403</v>
      </c>
      <c r="T14" s="139">
        <v>1389568</v>
      </c>
      <c r="U14" s="61">
        <v>1425858</v>
      </c>
      <c r="V14" s="139">
        <v>1503263</v>
      </c>
      <c r="W14" s="139">
        <v>1638541</v>
      </c>
      <c r="X14" s="139">
        <v>1314349</v>
      </c>
      <c r="Y14" s="139">
        <v>1445800</v>
      </c>
      <c r="Z14" s="139">
        <v>1852873</v>
      </c>
      <c r="AA14" s="139">
        <v>1795724.4076600005</v>
      </c>
      <c r="AB14" s="139">
        <v>1445503.5824000002</v>
      </c>
      <c r="AC14" s="139">
        <v>1672771.1321000005</v>
      </c>
      <c r="AD14" s="139">
        <v>2019443.8180200008</v>
      </c>
      <c r="AE14" s="139">
        <v>2008563.4409000003</v>
      </c>
      <c r="AF14" s="139">
        <v>1631440.1203000003</v>
      </c>
      <c r="AG14" s="139">
        <v>1895351.3792499993</v>
      </c>
      <c r="AH14" s="139">
        <v>2386852.5859500002</v>
      </c>
      <c r="AI14" s="139">
        <v>2674354.1684099999</v>
      </c>
      <c r="AJ14" s="66">
        <v>1980884.0043199996</v>
      </c>
      <c r="AK14" s="5"/>
    </row>
    <row r="15" spans="1:139" s="1" customFormat="1" ht="15" thickBot="1" x14ac:dyDescent="0.35">
      <c r="A15" s="5"/>
      <c r="B15" s="42" t="s">
        <v>41</v>
      </c>
      <c r="C15" s="108">
        <v>4.37</v>
      </c>
      <c r="D15" s="108">
        <v>3.53</v>
      </c>
      <c r="E15" s="108">
        <v>3.82</v>
      </c>
      <c r="F15" s="108">
        <v>4.1900000000000004</v>
      </c>
      <c r="G15" s="108">
        <v>4.365448127318416</v>
      </c>
      <c r="H15" s="108">
        <v>3.757102363589842</v>
      </c>
      <c r="I15" s="108">
        <v>4.1812079164596359</v>
      </c>
      <c r="J15" s="108">
        <v>4.6985592939304812</v>
      </c>
      <c r="K15" s="140">
        <v>4.6809207625143321</v>
      </c>
      <c r="L15" s="140">
        <v>3.867798714179671</v>
      </c>
      <c r="M15" s="140">
        <v>4.0628976295910393</v>
      </c>
      <c r="N15" s="140">
        <v>4.52715512551163</v>
      </c>
      <c r="O15" s="155">
        <v>4.4456990370920799</v>
      </c>
      <c r="P15" s="155">
        <v>3.8524433924924999</v>
      </c>
      <c r="Q15" s="155">
        <v>4.0087626535403427</v>
      </c>
      <c r="R15" s="140">
        <v>4.3661585630405231</v>
      </c>
      <c r="S15" s="155">
        <v>4.2889020654582222</v>
      </c>
      <c r="T15" s="140">
        <v>3.5963382118560623</v>
      </c>
      <c r="U15" s="155">
        <v>3.6534847669967414</v>
      </c>
      <c r="V15" s="140">
        <v>3.8067420974999533</v>
      </c>
      <c r="W15" s="140">
        <v>4.1109214628274593</v>
      </c>
      <c r="X15" s="140">
        <v>3.5040942691662855</v>
      </c>
      <c r="Y15" s="140">
        <v>3.7461788454196481</v>
      </c>
      <c r="Z15" s="140">
        <v>4.4531482085449374</v>
      </c>
      <c r="AA15" s="140">
        <v>3.9781455079892307</v>
      </c>
      <c r="AB15" s="140">
        <v>3.3864594891783675</v>
      </c>
      <c r="AC15" s="140">
        <v>3.7614387878059512</v>
      </c>
      <c r="AD15" s="140">
        <v>4.3316903515457232</v>
      </c>
      <c r="AE15" s="140">
        <v>4.0136829877026567</v>
      </c>
      <c r="AF15" s="140">
        <v>3.4657227164108804</v>
      </c>
      <c r="AG15" s="140">
        <v>3.8272261272223544</v>
      </c>
      <c r="AH15" s="140">
        <v>4.5762413570599643</v>
      </c>
      <c r="AI15" s="140">
        <v>5.0169863037064699</v>
      </c>
      <c r="AJ15" s="109">
        <v>3.9848497507166027</v>
      </c>
      <c r="AK15" s="5"/>
    </row>
    <row r="16" spans="1:139" ht="14.4" x14ac:dyDescent="0.3">
      <c r="B16" s="8" t="s">
        <v>5</v>
      </c>
      <c r="R16" s="135"/>
      <c r="W16" s="135"/>
      <c r="AE16" s="135"/>
      <c r="AF16" s="135"/>
      <c r="AG16" s="135"/>
      <c r="AH16" s="135"/>
      <c r="AI16" s="135"/>
    </row>
    <row r="17" spans="1:37" ht="14.4" thickBot="1" x14ac:dyDescent="0.35">
      <c r="R17" s="135"/>
      <c r="W17" s="135"/>
      <c r="AE17" s="135"/>
      <c r="AF17" s="135"/>
      <c r="AG17" s="135"/>
      <c r="AH17" s="135"/>
      <c r="AI17" s="135"/>
    </row>
    <row r="18" spans="1:37" s="1" customFormat="1" ht="29.4" thickBot="1" x14ac:dyDescent="0.35">
      <c r="A18" s="5"/>
      <c r="B18" s="199" t="s">
        <v>18</v>
      </c>
      <c r="C18" s="76"/>
      <c r="D18" s="76"/>
      <c r="E18" s="76"/>
      <c r="F18" s="76"/>
      <c r="G18" s="54" t="s">
        <v>15</v>
      </c>
      <c r="H18" s="54" t="s">
        <v>17</v>
      </c>
      <c r="I18" s="54" t="s">
        <v>16</v>
      </c>
      <c r="J18" s="54" t="s">
        <v>14</v>
      </c>
      <c r="K18" s="130" t="s">
        <v>13</v>
      </c>
      <c r="L18" s="130" t="s">
        <v>84</v>
      </c>
      <c r="M18" s="130" t="s">
        <v>85</v>
      </c>
      <c r="N18" s="168" t="s">
        <v>86</v>
      </c>
      <c r="O18" s="54" t="s">
        <v>87</v>
      </c>
      <c r="P18" s="54" t="s">
        <v>88</v>
      </c>
      <c r="Q18" s="54" t="s">
        <v>89</v>
      </c>
      <c r="R18" s="168" t="s">
        <v>90</v>
      </c>
      <c r="S18" s="54" t="s">
        <v>91</v>
      </c>
      <c r="T18" s="168" t="s">
        <v>92</v>
      </c>
      <c r="U18" s="54" t="s">
        <v>93</v>
      </c>
      <c r="V18" s="168" t="s">
        <v>94</v>
      </c>
      <c r="W18" s="168" t="s">
        <v>95</v>
      </c>
      <c r="X18" s="168" t="s">
        <v>96</v>
      </c>
      <c r="Y18" s="168" t="s">
        <v>97</v>
      </c>
      <c r="Z18" s="168" t="s">
        <v>98</v>
      </c>
      <c r="AA18" s="168" t="s">
        <v>101</v>
      </c>
      <c r="AB18" s="168" t="s">
        <v>102</v>
      </c>
      <c r="AC18" s="168" t="s">
        <v>103</v>
      </c>
      <c r="AD18" s="168" t="s">
        <v>105</v>
      </c>
      <c r="AE18" s="168" t="s">
        <v>107</v>
      </c>
      <c r="AF18" s="168" t="s">
        <v>108</v>
      </c>
      <c r="AG18" s="168" t="s">
        <v>109</v>
      </c>
      <c r="AH18" s="168" t="s">
        <v>110</v>
      </c>
      <c r="AI18" s="168" t="s">
        <v>112</v>
      </c>
      <c r="AJ18" s="171" t="s">
        <v>113</v>
      </c>
      <c r="AK18" s="5"/>
    </row>
    <row r="19" spans="1:37" s="1" customFormat="1" ht="15" thickBot="1" x14ac:dyDescent="0.35">
      <c r="A19" s="5"/>
      <c r="B19" s="200"/>
      <c r="C19" s="76"/>
      <c r="D19" s="76"/>
      <c r="E19" s="76"/>
      <c r="F19" s="76"/>
      <c r="G19" s="46" t="s">
        <v>21</v>
      </c>
      <c r="H19" s="46" t="s">
        <v>21</v>
      </c>
      <c r="I19" s="46" t="s">
        <v>21</v>
      </c>
      <c r="J19" s="46" t="s">
        <v>21</v>
      </c>
      <c r="K19" s="125" t="s">
        <v>21</v>
      </c>
      <c r="L19" s="125" t="s">
        <v>21</v>
      </c>
      <c r="M19" s="125" t="s">
        <v>21</v>
      </c>
      <c r="N19" s="125" t="s">
        <v>21</v>
      </c>
      <c r="O19" s="37" t="s">
        <v>21</v>
      </c>
      <c r="P19" s="37" t="s">
        <v>21</v>
      </c>
      <c r="Q19" s="37" t="s">
        <v>21</v>
      </c>
      <c r="R19" s="125" t="s">
        <v>21</v>
      </c>
      <c r="S19" s="37" t="s">
        <v>21</v>
      </c>
      <c r="T19" s="125" t="s">
        <v>21</v>
      </c>
      <c r="U19" s="37" t="s">
        <v>21</v>
      </c>
      <c r="V19" s="125" t="s">
        <v>21</v>
      </c>
      <c r="W19" s="125" t="s">
        <v>21</v>
      </c>
      <c r="X19" s="125" t="s">
        <v>21</v>
      </c>
      <c r="Y19" s="125" t="s">
        <v>21</v>
      </c>
      <c r="Z19" s="125" t="s">
        <v>21</v>
      </c>
      <c r="AA19" s="125" t="s">
        <v>21</v>
      </c>
      <c r="AB19" s="125" t="s">
        <v>21</v>
      </c>
      <c r="AC19" s="125" t="s">
        <v>21</v>
      </c>
      <c r="AD19" s="125" t="s">
        <v>21</v>
      </c>
      <c r="AE19" s="125" t="s">
        <v>21</v>
      </c>
      <c r="AF19" s="125" t="s">
        <v>21</v>
      </c>
      <c r="AG19" s="125" t="s">
        <v>21</v>
      </c>
      <c r="AH19" s="125" t="s">
        <v>21</v>
      </c>
      <c r="AI19" s="125" t="s">
        <v>21</v>
      </c>
      <c r="AJ19" s="170" t="s">
        <v>21</v>
      </c>
      <c r="AK19" s="5"/>
    </row>
    <row r="20" spans="1:37" s="1" customFormat="1" ht="14.4" x14ac:dyDescent="0.3">
      <c r="A20" s="5"/>
      <c r="B20" s="53" t="s">
        <v>67</v>
      </c>
      <c r="C20" s="77"/>
      <c r="D20" s="77"/>
      <c r="E20" s="77"/>
      <c r="F20" s="77"/>
      <c r="G20" s="79">
        <v>9.7993844190605361E-2</v>
      </c>
      <c r="H20" s="79">
        <v>0.15269570699714266</v>
      </c>
      <c r="I20" s="79">
        <v>0.1642989890063839</v>
      </c>
      <c r="J20" s="79">
        <v>0.11943722921368043</v>
      </c>
      <c r="K20" s="141">
        <v>1.8364755968808377E-2</v>
      </c>
      <c r="L20" s="141">
        <v>-1.861280023069806E-2</v>
      </c>
      <c r="M20" s="141">
        <v>-4.653937772422316E-2</v>
      </c>
      <c r="N20" s="141">
        <v>-1.9946682756867744E-3</v>
      </c>
      <c r="O20" s="156">
        <v>3.0628678581682459E-2</v>
      </c>
      <c r="P20" s="156">
        <v>6.0660981388212715E-2</v>
      </c>
      <c r="Q20" s="156">
        <v>8.6874122613778748E-2</v>
      </c>
      <c r="R20" s="141">
        <v>4.6598149718852483E-2</v>
      </c>
      <c r="S20" s="156">
        <v>4.3527560563159581E-3</v>
      </c>
      <c r="T20" s="141">
        <v>-1.6177499628147522E-2</v>
      </c>
      <c r="U20" s="156">
        <v>-7.3546289392466477E-2</v>
      </c>
      <c r="V20" s="141">
        <v>-9.95531447690821E-2</v>
      </c>
      <c r="W20" s="141">
        <v>-6.1605403496150422E-2</v>
      </c>
      <c r="X20" s="141">
        <v>-4.4442689545925201E-2</v>
      </c>
      <c r="Y20" s="141">
        <v>4.617944785354198E-3</v>
      </c>
      <c r="Z20" s="141">
        <v>0.17195697777132535</v>
      </c>
      <c r="AA20" s="141">
        <v>0.10781436252769326</v>
      </c>
      <c r="AB20" s="141">
        <v>0.115257582073793</v>
      </c>
      <c r="AC20" s="141">
        <v>0.15527983453642702</v>
      </c>
      <c r="AD20" s="141">
        <v>9.8821034201204985E-2</v>
      </c>
      <c r="AE20" s="141">
        <v>0.1152099043647203</v>
      </c>
      <c r="AF20" s="141">
        <v>0.11791742207866118</v>
      </c>
      <c r="AG20" s="141">
        <v>0.12605138695624238</v>
      </c>
      <c r="AH20" s="141">
        <v>0.16327702259408022</v>
      </c>
      <c r="AI20" s="141">
        <v>0.24862041294881895</v>
      </c>
      <c r="AJ20" s="111">
        <v>0.15326153258139272</v>
      </c>
      <c r="AK20" s="5"/>
    </row>
    <row r="21" spans="1:37" s="1" customFormat="1" ht="14.4" x14ac:dyDescent="0.3">
      <c r="A21" s="5"/>
      <c r="B21" s="41" t="s">
        <v>65</v>
      </c>
      <c r="C21" s="77"/>
      <c r="D21" s="77"/>
      <c r="E21" s="77"/>
      <c r="F21" s="77"/>
      <c r="G21" s="79">
        <v>9.7829389281938683E-2</v>
      </c>
      <c r="H21" s="79">
        <v>0.18060690205356508</v>
      </c>
      <c r="I21" s="79">
        <v>0.1996977221202634</v>
      </c>
      <c r="J21" s="79">
        <v>0.15670562779659591</v>
      </c>
      <c r="K21" s="133">
        <v>3.8758495550521153E-2</v>
      </c>
      <c r="L21" s="133">
        <v>-8.4255508581794394E-3</v>
      </c>
      <c r="M21" s="133">
        <v>-5.5267027983175128E-2</v>
      </c>
      <c r="N21" s="133">
        <v>-1.2211030421798304E-2</v>
      </c>
      <c r="O21" s="151">
        <v>1.5814310636166458E-2</v>
      </c>
      <c r="P21" s="151">
        <v>5.9186801166392231E-2</v>
      </c>
      <c r="Q21" s="151">
        <v>8.2082149505241495E-2</v>
      </c>
      <c r="R21" s="133">
        <v>3.565675963812856E-2</v>
      </c>
      <c r="S21" s="151">
        <v>-6.3033976234214131E-3</v>
      </c>
      <c r="T21" s="133">
        <v>-4.0739150424346018E-2</v>
      </c>
      <c r="U21" s="151">
        <v>-0.10348938321346182</v>
      </c>
      <c r="V21" s="133">
        <v>-0.13886334955057447</v>
      </c>
      <c r="W21" s="133">
        <v>-7.3958278583228357E-2</v>
      </c>
      <c r="X21" s="133">
        <v>-5.413121200257922E-2</v>
      </c>
      <c r="Y21" s="133">
        <v>1.3985964941810475E-2</v>
      </c>
      <c r="Z21" s="133">
        <v>0.23256742166872996</v>
      </c>
      <c r="AA21" s="133">
        <v>9.5928882865915777E-2</v>
      </c>
      <c r="AB21" s="133">
        <v>9.978672513921355E-2</v>
      </c>
      <c r="AC21" s="133">
        <v>0.15698653485959366</v>
      </c>
      <c r="AD21" s="133">
        <v>8.989866980629585E-2</v>
      </c>
      <c r="AE21" s="133">
        <v>0.11852544428983358</v>
      </c>
      <c r="AF21" s="133">
        <v>0.12863097688854272</v>
      </c>
      <c r="AG21" s="133">
        <v>0.13306078929672288</v>
      </c>
      <c r="AH21" s="133">
        <v>0.181935622398365</v>
      </c>
      <c r="AI21" s="133">
        <v>0.33147607586229444</v>
      </c>
      <c r="AJ21" s="112">
        <v>0.21419350895682349</v>
      </c>
      <c r="AK21" s="5"/>
    </row>
    <row r="22" spans="1:37" s="1" customFormat="1" ht="15" thickBot="1" x14ac:dyDescent="0.35">
      <c r="A22" s="5"/>
      <c r="B22" s="42" t="s">
        <v>41</v>
      </c>
      <c r="C22" s="77"/>
      <c r="D22" s="77"/>
      <c r="E22" s="77"/>
      <c r="F22" s="77"/>
      <c r="G22" s="110">
        <v>-1.0416184626050524E-3</v>
      </c>
      <c r="H22" s="110">
        <v>6.433494719258985E-2</v>
      </c>
      <c r="I22" s="110">
        <v>9.4557046193621999E-2</v>
      </c>
      <c r="J22" s="110">
        <v>0.12137453315763265</v>
      </c>
      <c r="K22" s="142">
        <v>7.2265807769362478E-2</v>
      </c>
      <c r="L22" s="142">
        <v>2.9463224548415219E-2</v>
      </c>
      <c r="M22" s="142">
        <v>-2.8295719617974349E-2</v>
      </c>
      <c r="N22" s="142">
        <v>-3.6480154382699435E-2</v>
      </c>
      <c r="O22" s="157">
        <v>-5.0251165818902703E-2</v>
      </c>
      <c r="P22" s="157">
        <v>-3.9700415719352835E-3</v>
      </c>
      <c r="Q22" s="157">
        <v>-1.3324228416787775E-2</v>
      </c>
      <c r="R22" s="142">
        <v>-3.5562413482111935E-2</v>
      </c>
      <c r="S22" s="157">
        <v>-3.526936266392388E-2</v>
      </c>
      <c r="T22" s="142">
        <v>-6.6478635646022979E-2</v>
      </c>
      <c r="U22" s="157">
        <v>-8.8625323384969493E-2</v>
      </c>
      <c r="V22" s="142">
        <v>-0.12812554960234909</v>
      </c>
      <c r="W22" s="142">
        <v>-4.1497940478561056E-2</v>
      </c>
      <c r="X22" s="142">
        <v>-2.5649407051226661E-2</v>
      </c>
      <c r="Y22" s="142">
        <v>2.5371415055632923E-2</v>
      </c>
      <c r="Z22" s="142">
        <v>0.16980559609475673</v>
      </c>
      <c r="AA22" s="142">
        <v>-3.2298343823602582E-2</v>
      </c>
      <c r="AB22" s="142">
        <v>-3.3570666469514357E-2</v>
      </c>
      <c r="AC22" s="142">
        <v>4.0734687306669959E-3</v>
      </c>
      <c r="AD22" s="142">
        <v>-2.7274604686669625E-2</v>
      </c>
      <c r="AE22" s="142">
        <v>8.9331774421163856E-3</v>
      </c>
      <c r="AF22" s="142">
        <v>2.3405928074971293E-2</v>
      </c>
      <c r="AG22" s="142">
        <v>1.74899401871636E-2</v>
      </c>
      <c r="AH22" s="142">
        <v>5.6456252794472091E-2</v>
      </c>
      <c r="AI22" s="142">
        <v>0.24997074235254482</v>
      </c>
      <c r="AJ22" s="113">
        <v>0.14978896951205978</v>
      </c>
      <c r="AK22" s="5"/>
    </row>
    <row r="23" spans="1:37" x14ac:dyDescent="0.3">
      <c r="AE23" s="135"/>
    </row>
    <row r="24" spans="1:37" x14ac:dyDescent="0.3">
      <c r="AE24" s="135"/>
    </row>
    <row r="25" spans="1:37" x14ac:dyDescent="0.3">
      <c r="AE25" s="135"/>
    </row>
    <row r="26" spans="1:37" x14ac:dyDescent="0.3">
      <c r="AE26" s="135"/>
    </row>
    <row r="27" spans="1:37" x14ac:dyDescent="0.3">
      <c r="AE27" s="135"/>
    </row>
    <row r="28" spans="1:37" x14ac:dyDescent="0.3">
      <c r="AE28" s="135"/>
    </row>
  </sheetData>
  <mergeCells count="9">
    <mergeCell ref="AA10:AD10"/>
    <mergeCell ref="W10:Z10"/>
    <mergeCell ref="S10:V10"/>
    <mergeCell ref="O10:R10"/>
    <mergeCell ref="B18:B19"/>
    <mergeCell ref="B10:B11"/>
    <mergeCell ref="C10:F10"/>
    <mergeCell ref="G10:J10"/>
    <mergeCell ref="K10:N10"/>
  </mergeCells>
  <phoneticPr fontId="2" type="noConversion"/>
  <hyperlinks>
    <hyperlink ref="B3" location="Spis!A1" display="Powrót do spisu tabel" xr:uid="{00000000-0004-0000-0400-000000000000}"/>
  </hyperlinks>
  <pageMargins left="0.75" right="0.75" top="1" bottom="1" header="0.5" footer="0.5"/>
  <pageSetup paperSize="9" orientation="landscape" r:id="rId1"/>
  <headerFooter alignWithMargins="0"/>
  <ignoredErrors>
    <ignoredError sqref="C10 G10 AA10 AE10:AI10 AJ10:AJ1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otatka" ma:contentTypeID="0x0101001B6CF9FAA9A97540B4E86B9F7CA9815200ED47FC2D255B2246827D801BC87C936E" ma:contentTypeVersion="3" ma:contentTypeDescription="" ma:contentTypeScope="" ma:versionID="875a6685b09817c33b084b555c0edfed">
  <xsd:schema xmlns:xsd="http://www.w3.org/2001/XMLSchema" xmlns:xs="http://www.w3.org/2001/XMLSchema" xmlns:p="http://schemas.microsoft.com/office/2006/metadata/properties" xmlns:ns2="dffea70a-3e16-4c85-841b-48f76ce29df0" targetNamespace="http://schemas.microsoft.com/office/2006/metadata/properties" ma:root="true" ma:fieldsID="f56463c5488e2f272c962b76991ad1ce" ns2:_="">
    <xsd:import namespace="dffea70a-3e16-4c85-841b-48f76ce29df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ea70a-3e16-4c85-841b-48f76ce29d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1C3FB9-2F29-40AE-A8A5-C7F6B5306B6B}">
  <ds:schemaRefs>
    <ds:schemaRef ds:uri="http://schemas.microsoft.com/office/2006/metadata/properties"/>
    <ds:schemaRef ds:uri="http://purl.org/dc/terms/"/>
    <ds:schemaRef ds:uri="dffea70a-3e16-4c85-841b-48f76ce29df0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5DDCDEB-CE5E-4694-BD2E-CD5785253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ea70a-3e16-4c85-841b-48f76ce29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E74235-AC8A-4B2F-9D0B-19C5AD4B92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Tabela 1</vt:lpstr>
      <vt:lpstr>Tabela 2</vt:lpstr>
      <vt:lpstr>Tabela 3</vt:lpstr>
      <vt:lpstr>Tabela 4</vt:lpstr>
    </vt:vector>
  </TitlesOfParts>
  <Company>UKNF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2014-11-25T12:44:52Z</cp:lastPrinted>
  <dcterms:created xsi:type="dcterms:W3CDTF">2011-01-18T14:23:03Z</dcterms:created>
  <dcterms:modified xsi:type="dcterms:W3CDTF">2026-08-21T07:40:17Z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0x0101001B6CF9FAA9A97540B4E86B9F7CA9815200ED47FC2D255B2246827D801BC87C936E</vt:lpwstr>
  </property>
  <property fmtid="{D5CDD505-2E9C-101B-9397-08002B2CF9AE}" pid="4" name="Prowadzący">
    <vt:lpwstr>51</vt:lpwstr>
  </property>
  <property fmtid="{D5CDD505-2E9C-101B-9397-08002B2CF9AE}" pid="5" name="CK vl">
    <vt:lpwstr>9</vt:lpwstr>
  </property>
  <property fmtid="{D5CDD505-2E9C-101B-9397-08002B2CF9AE}" pid="6" name="DocumentSetDescription">
    <vt:lpwstr/>
  </property>
  <property fmtid="{D5CDD505-2E9C-101B-9397-08002B2CF9AE}" pid="7" name="Podmioty">
    <vt:lpwstr/>
  </property>
  <property fmtid="{D5CDD505-2E9C-101B-9397-08002B2CF9AE}" pid="8" name="TaskStatus">
    <vt:lpwstr>W toku</vt:lpwstr>
  </property>
</Properties>
</file>